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G:\マイドライブ\R7 ソフトボール\☆北信専門委員長引継ぎ\softballHP\xls\"/>
    </mc:Choice>
  </mc:AlternateContent>
  <xr:revisionPtr revIDLastSave="0" documentId="13_ncr:1_{F66B7710-844F-4CC0-8C53-6FC6EE3FC40D}" xr6:coauthVersionLast="36" xr6:coauthVersionMax="47" xr10:uidLastSave="{00000000-0000-0000-0000-000000000000}"/>
  <bookViews>
    <workbookView xWindow="-120" yWindow="-120" windowWidth="29040" windowHeight="15840" tabRatio="781" firstSheet="1" activeTab="3" xr2:uid="{00000000-000D-0000-FFFF-FFFF00000000}"/>
  </bookViews>
  <sheets>
    <sheet name="入力方法" sheetId="41" r:id="rId1"/>
    <sheet name="登録入力シート" sheetId="33" r:id="rId2"/>
    <sheet name="認知書" sheetId="20" r:id="rId3"/>
    <sheet name="ソフトボール専門部専用（ 県大会申込書）" sheetId="43" r:id="rId4"/>
    <sheet name="ソフトボール専門部専用（ 県大会申込書） (枠のみ)" sheetId="44" r:id="rId5"/>
    <sheet name="記録用" sheetId="45" r:id="rId6"/>
    <sheet name="インポート用" sheetId="46" r:id="rId7"/>
    <sheet name="認知書入力上の注意" sheetId="42" r:id="rId8"/>
    <sheet name="インターハイ出場者名簿（学校別）" sheetId="39" r:id="rId9"/>
    <sheet name="注意事項" sheetId="17" state="hidden" r:id="rId10"/>
    <sheet name="転記用(事務局で使用するのでいじらないでください）" sheetId="18" state="hidden" r:id="rId11"/>
  </sheets>
  <definedNames>
    <definedName name="_xlnm._FilterDatabase" localSheetId="9" hidden="1">注意事項!$P$58:$P$84</definedName>
    <definedName name="_xlnm.Print_Area" localSheetId="8">'インターハイ出場者名簿（学校別）'!$A$1:$U$67</definedName>
    <definedName name="_xlnm.Print_Area" localSheetId="3">'ソフトボール専門部専用（ 県大会申込書）'!$G$1:$R$33</definedName>
    <definedName name="_xlnm.Print_Area" localSheetId="4">'ソフトボール専門部専用（ 県大会申込書） (枠のみ)'!$G$1:$R$33</definedName>
    <definedName name="_xlnm.Print_Area" localSheetId="9">注意事項!$A$1:$P$85</definedName>
    <definedName name="_xlnm.Print_Area" localSheetId="1">登録入力シート!$A$1:$Q$122</definedName>
    <definedName name="_xlnm.Print_Area" localSheetId="2">認知書!$B$1:$O$43</definedName>
    <definedName name="_xlnm.Print_Area" localSheetId="7">認知書入力上の注意!$A$1:$N$34</definedName>
    <definedName name="_xlnm.Print_Titles" localSheetId="1">登録入力シート!$21:$21</definedName>
    <definedName name="学校名">注意事項!$P$59:$P$85</definedName>
    <definedName name="検索範囲">登録入力シート!$A$24:$Q$122</definedName>
    <definedName name="職名">登録入力シート!$N$135:$N$139</definedName>
    <definedName name="職名・外部指導者">登録入力シート!$Q$135:$Q$140</definedName>
    <definedName name="地区">登録入力シート!$M$135:$M$139</definedName>
    <definedName name="役">登録入力シート!$O$135:$O$140</definedName>
  </definedNames>
  <calcPr calcId="191029"/>
</workbook>
</file>

<file path=xl/calcChain.xml><?xml version="1.0" encoding="utf-8"?>
<calcChain xmlns="http://schemas.openxmlformats.org/spreadsheetml/2006/main">
  <c r="C5" i="45" l="1"/>
  <c r="C6" i="45"/>
  <c r="C7" i="45"/>
  <c r="C8" i="45"/>
  <c r="C9" i="45"/>
  <c r="C10" i="45"/>
  <c r="C11" i="45"/>
  <c r="C12" i="45"/>
  <c r="C13" i="45"/>
  <c r="C14" i="45"/>
  <c r="C15" i="45"/>
  <c r="C16" i="45"/>
  <c r="C17" i="45"/>
  <c r="C18" i="45"/>
  <c r="C19" i="45"/>
  <c r="C20" i="45"/>
  <c r="C4" i="45"/>
  <c r="M15" i="43"/>
  <c r="F5" i="45" s="1"/>
  <c r="M16" i="43"/>
  <c r="F6" i="45" s="1"/>
  <c r="M17" i="43"/>
  <c r="F7" i="45" s="1"/>
  <c r="M18" i="43"/>
  <c r="F8" i="45" s="1"/>
  <c r="M19" i="43"/>
  <c r="F9" i="45" s="1"/>
  <c r="M20" i="43"/>
  <c r="F10" i="45" s="1"/>
  <c r="M21" i="43"/>
  <c r="F11" i="45" s="1"/>
  <c r="M22" i="43"/>
  <c r="F12" i="45" s="1"/>
  <c r="M23" i="43"/>
  <c r="F13" i="45" s="1"/>
  <c r="M24" i="43"/>
  <c r="F14" i="45" s="1"/>
  <c r="M25" i="43"/>
  <c r="F15" i="45" s="1"/>
  <c r="M26" i="43"/>
  <c r="F16" i="45" s="1"/>
  <c r="M27" i="43"/>
  <c r="F17" i="45" s="1"/>
  <c r="M28" i="43"/>
  <c r="F18" i="45" s="1"/>
  <c r="M29" i="43"/>
  <c r="F19" i="45" s="1"/>
  <c r="M30" i="43"/>
  <c r="F20" i="45" s="1"/>
  <c r="M31" i="43"/>
  <c r="M14" i="43"/>
  <c r="F4" i="45" s="1"/>
  <c r="P15" i="43" l="1"/>
  <c r="P16" i="43"/>
  <c r="P17" i="43"/>
  <c r="P18" i="43"/>
  <c r="P19" i="43"/>
  <c r="P20" i="43"/>
  <c r="P21" i="43"/>
  <c r="P22" i="43"/>
  <c r="P23" i="43"/>
  <c r="P24" i="43"/>
  <c r="P25" i="43"/>
  <c r="P26" i="43"/>
  <c r="P27" i="43"/>
  <c r="P28" i="43"/>
  <c r="P29" i="43"/>
  <c r="P30" i="43"/>
  <c r="P31" i="43"/>
  <c r="P14" i="43"/>
  <c r="I14" i="43"/>
  <c r="D4" i="45" s="1"/>
  <c r="I15" i="43"/>
  <c r="D5" i="45" s="1"/>
  <c r="I28" i="43"/>
  <c r="D18" i="45" s="1"/>
  <c r="I24" i="43"/>
  <c r="D14" i="45" s="1"/>
  <c r="I25" i="43"/>
  <c r="D15" i="45" s="1"/>
  <c r="I26" i="43"/>
  <c r="D16" i="45" s="1"/>
  <c r="I27" i="43"/>
  <c r="D17" i="45" s="1"/>
  <c r="I30" i="43" l="1"/>
  <c r="D20" i="45" s="1"/>
  <c r="D41" i="44" l="1"/>
  <c r="C41" i="44"/>
  <c r="B41" i="44"/>
  <c r="D40" i="44"/>
  <c r="C40" i="44"/>
  <c r="B40" i="44"/>
  <c r="D39" i="44"/>
  <c r="C39" i="44"/>
  <c r="B39" i="44"/>
  <c r="D38" i="44"/>
  <c r="C38" i="44"/>
  <c r="B38" i="44"/>
  <c r="D37" i="44"/>
  <c r="C37" i="44"/>
  <c r="B37" i="44"/>
  <c r="D36" i="44"/>
  <c r="C36" i="44"/>
  <c r="B36" i="44"/>
  <c r="D35" i="44"/>
  <c r="C35" i="44"/>
  <c r="B35" i="44"/>
  <c r="D34" i="44"/>
  <c r="C34" i="44"/>
  <c r="B34" i="44"/>
  <c r="D33" i="44"/>
  <c r="C33" i="44"/>
  <c r="B33" i="44"/>
  <c r="D32" i="44"/>
  <c r="C32" i="44"/>
  <c r="B32" i="44"/>
  <c r="D31" i="44"/>
  <c r="C31" i="44"/>
  <c r="B31" i="44"/>
  <c r="D30" i="44"/>
  <c r="C30" i="44"/>
  <c r="B30" i="44"/>
  <c r="D29" i="44"/>
  <c r="C29" i="44"/>
  <c r="B29" i="44"/>
  <c r="D28" i="44"/>
  <c r="C28" i="44"/>
  <c r="B28" i="44"/>
  <c r="D27" i="44"/>
  <c r="C27" i="44"/>
  <c r="B27" i="44"/>
  <c r="D26" i="44"/>
  <c r="C26" i="44"/>
  <c r="B26" i="44"/>
  <c r="D25" i="44"/>
  <c r="C25" i="44"/>
  <c r="B25" i="44"/>
  <c r="D24" i="44"/>
  <c r="C24" i="44"/>
  <c r="B24" i="44"/>
  <c r="D23" i="44"/>
  <c r="C23" i="44"/>
  <c r="B23" i="44"/>
  <c r="D22" i="44"/>
  <c r="C22" i="44"/>
  <c r="B22" i="44"/>
  <c r="D21" i="44"/>
  <c r="C21" i="44"/>
  <c r="B21" i="44"/>
  <c r="D20" i="44"/>
  <c r="C20" i="44"/>
  <c r="B20" i="44"/>
  <c r="D19" i="44"/>
  <c r="C19" i="44"/>
  <c r="B19" i="44"/>
  <c r="D18" i="44"/>
  <c r="C18" i="44"/>
  <c r="B18" i="44"/>
  <c r="D17" i="44"/>
  <c r="C17" i="44"/>
  <c r="B17" i="44"/>
  <c r="D16" i="44"/>
  <c r="C16" i="44"/>
  <c r="B16" i="44"/>
  <c r="D15" i="44"/>
  <c r="C15" i="44"/>
  <c r="B15" i="44"/>
  <c r="D14" i="44"/>
  <c r="C14" i="44"/>
  <c r="B14" i="44"/>
  <c r="D13" i="44"/>
  <c r="C13" i="44"/>
  <c r="B13" i="44"/>
  <c r="D12" i="44"/>
  <c r="C12" i="44"/>
  <c r="B12" i="44"/>
  <c r="D41" i="43"/>
  <c r="C41" i="43"/>
  <c r="B41" i="43"/>
  <c r="D40" i="43"/>
  <c r="C40" i="43"/>
  <c r="B40" i="43"/>
  <c r="D39" i="43"/>
  <c r="C39" i="43"/>
  <c r="B39" i="43"/>
  <c r="D38" i="43"/>
  <c r="C38" i="43"/>
  <c r="B38" i="43"/>
  <c r="D37" i="43"/>
  <c r="C37" i="43"/>
  <c r="B37" i="43"/>
  <c r="D36" i="43"/>
  <c r="C36" i="43"/>
  <c r="B36" i="43"/>
  <c r="D35" i="43"/>
  <c r="C35" i="43"/>
  <c r="B35" i="43"/>
  <c r="D34" i="43"/>
  <c r="C34" i="43"/>
  <c r="B34" i="43"/>
  <c r="D33" i="43"/>
  <c r="C33" i="43"/>
  <c r="B33" i="43"/>
  <c r="D32" i="43"/>
  <c r="C32" i="43"/>
  <c r="B32" i="43"/>
  <c r="D31" i="43"/>
  <c r="C31" i="43"/>
  <c r="B31" i="43"/>
  <c r="D30" i="43"/>
  <c r="C30" i="43"/>
  <c r="B30" i="43"/>
  <c r="D29" i="43"/>
  <c r="C29" i="43"/>
  <c r="B29" i="43"/>
  <c r="D28" i="43"/>
  <c r="C28" i="43"/>
  <c r="B28" i="43"/>
  <c r="D27" i="43"/>
  <c r="C27" i="43"/>
  <c r="B27" i="43"/>
  <c r="D26" i="43"/>
  <c r="C26" i="43"/>
  <c r="B26" i="43"/>
  <c r="D25" i="43"/>
  <c r="C25" i="43"/>
  <c r="B25" i="43"/>
  <c r="D24" i="43"/>
  <c r="C24" i="43"/>
  <c r="B24" i="43"/>
  <c r="D23" i="43"/>
  <c r="C23" i="43"/>
  <c r="B23" i="43"/>
  <c r="D22" i="43"/>
  <c r="C22" i="43"/>
  <c r="B22" i="43"/>
  <c r="D21" i="43"/>
  <c r="C21" i="43"/>
  <c r="B21" i="43"/>
  <c r="D20" i="43"/>
  <c r="C20" i="43"/>
  <c r="B20" i="43"/>
  <c r="D19" i="43"/>
  <c r="C19" i="43"/>
  <c r="B19" i="43"/>
  <c r="D18" i="43"/>
  <c r="C18" i="43"/>
  <c r="B18" i="43"/>
  <c r="D17" i="43"/>
  <c r="C17" i="43"/>
  <c r="B17" i="43"/>
  <c r="D16" i="43"/>
  <c r="C16" i="43"/>
  <c r="B16" i="43"/>
  <c r="D15" i="43"/>
  <c r="C15" i="43"/>
  <c r="B15" i="43"/>
  <c r="D14" i="43"/>
  <c r="C14" i="43"/>
  <c r="B14" i="43"/>
  <c r="D13" i="43"/>
  <c r="C13" i="43"/>
  <c r="B13" i="43"/>
  <c r="D12" i="43"/>
  <c r="C12" i="43"/>
  <c r="B12" i="43"/>
  <c r="J31" i="43"/>
  <c r="J30" i="43"/>
  <c r="E20" i="45" s="1"/>
  <c r="J29" i="43"/>
  <c r="E19" i="45" s="1"/>
  <c r="I29" i="43"/>
  <c r="D19" i="45" s="1"/>
  <c r="J28" i="43"/>
  <c r="E18" i="45" s="1"/>
  <c r="J27" i="43"/>
  <c r="E17" i="45" s="1"/>
  <c r="J26" i="43"/>
  <c r="E16" i="45" s="1"/>
  <c r="J25" i="43"/>
  <c r="E15" i="45" s="1"/>
  <c r="J24" i="43"/>
  <c r="E14" i="45" s="1"/>
  <c r="J23" i="43"/>
  <c r="E13" i="45" s="1"/>
  <c r="I23" i="43"/>
  <c r="D13" i="45" s="1"/>
  <c r="J22" i="43"/>
  <c r="E12" i="45" s="1"/>
  <c r="I22" i="43"/>
  <c r="D12" i="45" s="1"/>
  <c r="J21" i="43"/>
  <c r="E11" i="45" s="1"/>
  <c r="I21" i="43"/>
  <c r="D11" i="45" s="1"/>
  <c r="J20" i="43"/>
  <c r="E10" i="45" s="1"/>
  <c r="I20" i="43"/>
  <c r="D10" i="45" s="1"/>
  <c r="J19" i="43"/>
  <c r="E9" i="45" s="1"/>
  <c r="I19" i="43"/>
  <c r="D9" i="45" s="1"/>
  <c r="J18" i="43"/>
  <c r="E8" i="45" s="1"/>
  <c r="I18" i="43"/>
  <c r="D8" i="45" s="1"/>
  <c r="J17" i="43"/>
  <c r="E7" i="45" s="1"/>
  <c r="I17" i="43"/>
  <c r="D7" i="45" s="1"/>
  <c r="J16" i="43"/>
  <c r="E6" i="45" s="1"/>
  <c r="I16" i="43"/>
  <c r="D6" i="45" s="1"/>
  <c r="J15" i="43"/>
  <c r="E5" i="45" s="1"/>
  <c r="J14" i="43"/>
  <c r="E4" i="45" s="1"/>
  <c r="M6" i="43"/>
  <c r="N5" i="43"/>
  <c r="I5" i="43"/>
  <c r="H30" i="43"/>
  <c r="H29" i="43"/>
  <c r="H28" i="43"/>
  <c r="H27" i="43"/>
  <c r="H26" i="43"/>
  <c r="H25" i="43"/>
  <c r="H24" i="43"/>
  <c r="H23" i="43"/>
  <c r="M5" i="33"/>
  <c r="M7" i="33"/>
  <c r="M6" i="33"/>
  <c r="M4" i="33"/>
  <c r="M3" i="33"/>
  <c r="A9" i="42" l="1"/>
  <c r="A10" i="42" s="1"/>
  <c r="A11" i="42" s="1"/>
  <c r="A12" i="42" s="1"/>
  <c r="A13" i="42" s="1"/>
  <c r="A14" i="42" s="1"/>
  <c r="A15" i="42" s="1"/>
  <c r="A16" i="42" s="1"/>
  <c r="A17" i="42" s="1"/>
  <c r="A18" i="42" s="1"/>
  <c r="A19" i="42" s="1"/>
  <c r="A20" i="42" s="1"/>
  <c r="A21" i="42" s="1"/>
  <c r="A22" i="42" s="1"/>
  <c r="A23" i="42" s="1"/>
  <c r="A24" i="42" s="1"/>
  <c r="A25" i="42" s="1"/>
  <c r="A26" i="42" s="1"/>
  <c r="A27" i="42" s="1"/>
  <c r="A28" i="42" s="1"/>
  <c r="A29" i="42" s="1"/>
  <c r="A30" i="42" s="1"/>
  <c r="A31" i="42" s="1"/>
  <c r="O20" i="20" l="1"/>
  <c r="J36" i="20" l="1"/>
  <c r="B8" i="33"/>
  <c r="O11" i="20"/>
  <c r="J12" i="20"/>
  <c r="D24" i="33"/>
  <c r="D34" i="33" l="1"/>
  <c r="M10" i="39" l="1"/>
  <c r="M11" i="39"/>
  <c r="M12" i="39"/>
  <c r="M13" i="39"/>
  <c r="M14" i="39"/>
  <c r="M15" i="39"/>
  <c r="M16" i="39"/>
  <c r="M17" i="39"/>
  <c r="M18" i="39"/>
  <c r="M19" i="39"/>
  <c r="M20" i="39"/>
  <c r="M21" i="39"/>
  <c r="M22" i="39"/>
  <c r="M23" i="39"/>
  <c r="M24" i="39"/>
  <c r="M25" i="39"/>
  <c r="M26" i="39"/>
  <c r="M27" i="39"/>
  <c r="M28" i="39"/>
  <c r="M29" i="39"/>
  <c r="M30" i="39"/>
  <c r="M31" i="39"/>
  <c r="M32" i="39"/>
  <c r="M33" i="39"/>
  <c r="M34" i="39"/>
  <c r="M35" i="39"/>
  <c r="M36" i="39"/>
  <c r="M37" i="39"/>
  <c r="M38" i="39"/>
  <c r="M39" i="39"/>
  <c r="M40" i="39"/>
  <c r="M41" i="39"/>
  <c r="M42" i="39"/>
  <c r="M43" i="39"/>
  <c r="M44" i="39"/>
  <c r="M45" i="39"/>
  <c r="M46" i="39"/>
  <c r="M47" i="39"/>
  <c r="M48" i="39"/>
  <c r="M49" i="39"/>
  <c r="M50" i="39"/>
  <c r="M51" i="39"/>
  <c r="M52" i="39"/>
  <c r="M53" i="39"/>
  <c r="M54" i="39"/>
  <c r="M55" i="39"/>
  <c r="M56" i="39"/>
  <c r="M57" i="39"/>
  <c r="M58" i="39"/>
  <c r="M59" i="39"/>
  <c r="M60" i="39"/>
  <c r="M61" i="39"/>
  <c r="M62" i="39"/>
  <c r="M63" i="39"/>
  <c r="M64" i="39"/>
  <c r="M65" i="39"/>
  <c r="M66" i="39"/>
  <c r="M67" i="39"/>
  <c r="C26" i="20"/>
  <c r="C27" i="20"/>
  <c r="C28" i="20"/>
  <c r="C29" i="20"/>
  <c r="C30" i="20"/>
  <c r="C31" i="20"/>
  <c r="C32" i="20"/>
  <c r="C33" i="20"/>
  <c r="C34" i="20"/>
  <c r="C35" i="20"/>
  <c r="O22" i="20" l="1"/>
  <c r="O21" i="20" l="1"/>
  <c r="D32" i="33"/>
  <c r="D19" i="20" l="1"/>
  <c r="J35" i="20"/>
  <c r="J34" i="20"/>
  <c r="J33" i="20"/>
  <c r="J32" i="20"/>
  <c r="J31" i="20"/>
  <c r="J30" i="20"/>
  <c r="J29" i="20"/>
  <c r="J28" i="20"/>
  <c r="J27" i="20"/>
  <c r="J26" i="20"/>
  <c r="J25" i="20"/>
  <c r="J24" i="20"/>
  <c r="J23" i="20"/>
  <c r="J22" i="20"/>
  <c r="J21" i="20"/>
  <c r="J20" i="20"/>
  <c r="J19" i="20"/>
  <c r="J18" i="20"/>
  <c r="J17" i="20"/>
  <c r="J16" i="20"/>
  <c r="J15" i="20"/>
  <c r="J14" i="20"/>
  <c r="J13" i="20"/>
  <c r="J11" i="20"/>
  <c r="O36" i="20" l="1"/>
  <c r="O35" i="20"/>
  <c r="O34" i="20"/>
  <c r="O33" i="20"/>
  <c r="O32" i="20"/>
  <c r="O31" i="20"/>
  <c r="O30" i="20"/>
  <c r="O29" i="20"/>
  <c r="O28" i="20"/>
  <c r="O27" i="20"/>
  <c r="O26" i="20"/>
  <c r="O25" i="20"/>
  <c r="O24" i="20"/>
  <c r="O23" i="20"/>
  <c r="O19" i="20"/>
  <c r="O18" i="20"/>
  <c r="O17" i="20"/>
  <c r="O16" i="20"/>
  <c r="O15" i="20"/>
  <c r="O14" i="20"/>
  <c r="O13" i="20"/>
  <c r="O12" i="20"/>
  <c r="N122" i="33" l="1"/>
  <c r="N121" i="33"/>
  <c r="N120" i="33"/>
  <c r="N119" i="33"/>
  <c r="N118" i="33"/>
  <c r="N117" i="33"/>
  <c r="N116" i="33"/>
  <c r="N115" i="33"/>
  <c r="N114" i="33"/>
  <c r="N113" i="33"/>
  <c r="N112" i="33"/>
  <c r="N111" i="33"/>
  <c r="N110" i="33"/>
  <c r="N109" i="33"/>
  <c r="N108" i="33"/>
  <c r="N107" i="33"/>
  <c r="N106" i="33"/>
  <c r="N105" i="33"/>
  <c r="N104" i="33"/>
  <c r="N103" i="33"/>
  <c r="N102" i="33"/>
  <c r="N101" i="33"/>
  <c r="N100" i="33"/>
  <c r="N99" i="33"/>
  <c r="N98" i="33"/>
  <c r="N97" i="33"/>
  <c r="N96" i="33"/>
  <c r="N95" i="33"/>
  <c r="N94" i="33"/>
  <c r="N93" i="33"/>
  <c r="N92" i="33"/>
  <c r="N91" i="33"/>
  <c r="N90" i="33"/>
  <c r="N89" i="33"/>
  <c r="N88" i="33"/>
  <c r="N87" i="33"/>
  <c r="N86" i="33"/>
  <c r="N85" i="33"/>
  <c r="N84" i="33"/>
  <c r="N83" i="33"/>
  <c r="N82" i="33"/>
  <c r="N81" i="33"/>
  <c r="N80" i="33"/>
  <c r="N79" i="33"/>
  <c r="N78" i="33"/>
  <c r="N77" i="33"/>
  <c r="N76" i="33"/>
  <c r="N75" i="33"/>
  <c r="N74" i="33"/>
  <c r="N73" i="33"/>
  <c r="N72" i="33"/>
  <c r="N71" i="33"/>
  <c r="N70" i="33"/>
  <c r="N69" i="33"/>
  <c r="N68" i="33"/>
  <c r="N67" i="33"/>
  <c r="N66" i="33"/>
  <c r="N65" i="33"/>
  <c r="N64" i="33"/>
  <c r="N63" i="33"/>
  <c r="N62" i="33"/>
  <c r="N61" i="33"/>
  <c r="N60" i="33"/>
  <c r="N59" i="33"/>
  <c r="N58" i="33"/>
  <c r="N57" i="33"/>
  <c r="N56" i="33"/>
  <c r="N55" i="33"/>
  <c r="N54" i="33"/>
  <c r="N53" i="33"/>
  <c r="N52" i="33"/>
  <c r="N51" i="33"/>
  <c r="N50" i="33"/>
  <c r="N49" i="33"/>
  <c r="N48" i="33"/>
  <c r="N47" i="33"/>
  <c r="N46" i="33"/>
  <c r="N45" i="33"/>
  <c r="N44" i="33"/>
  <c r="N43" i="33"/>
  <c r="N42" i="33"/>
  <c r="N41" i="33"/>
  <c r="N40" i="33"/>
  <c r="N39" i="33"/>
  <c r="N38" i="33"/>
  <c r="N37" i="33"/>
  <c r="N36" i="33"/>
  <c r="N35" i="33"/>
  <c r="N34" i="33"/>
  <c r="N33" i="33"/>
  <c r="N32" i="33"/>
  <c r="N31" i="33"/>
  <c r="N30" i="33"/>
  <c r="N29" i="33"/>
  <c r="N28" i="33"/>
  <c r="N27" i="33"/>
  <c r="N26" i="33"/>
  <c r="N25" i="33"/>
  <c r="N24" i="33"/>
  <c r="N22" i="33"/>
  <c r="E4" i="20" l="1"/>
  <c r="N9" i="39"/>
  <c r="O9" i="39"/>
  <c r="P9" i="39"/>
  <c r="L10" i="39"/>
  <c r="N10" i="39"/>
  <c r="O10" i="39"/>
  <c r="P10" i="39"/>
  <c r="L11" i="39"/>
  <c r="N11" i="39"/>
  <c r="O11" i="39"/>
  <c r="P11" i="39"/>
  <c r="L12" i="39"/>
  <c r="N12" i="39"/>
  <c r="O12" i="39"/>
  <c r="P12" i="39"/>
  <c r="L13" i="39"/>
  <c r="N13" i="39"/>
  <c r="O13" i="39"/>
  <c r="P13" i="39"/>
  <c r="L14" i="39"/>
  <c r="N14" i="39"/>
  <c r="O14" i="39"/>
  <c r="P14" i="39"/>
  <c r="L15" i="39"/>
  <c r="N15" i="39"/>
  <c r="O15" i="39"/>
  <c r="P15" i="39"/>
  <c r="L16" i="39"/>
  <c r="N16" i="39"/>
  <c r="O16" i="39"/>
  <c r="P16" i="39"/>
  <c r="L17" i="39"/>
  <c r="N17" i="39"/>
  <c r="O17" i="39"/>
  <c r="P17" i="39"/>
  <c r="L18" i="39"/>
  <c r="N18" i="39"/>
  <c r="O18" i="39"/>
  <c r="P18" i="39"/>
  <c r="L19" i="39"/>
  <c r="N19" i="39"/>
  <c r="O19" i="39"/>
  <c r="P19" i="39"/>
  <c r="L20" i="39"/>
  <c r="N20" i="39"/>
  <c r="O20" i="39"/>
  <c r="P20" i="39"/>
  <c r="L21" i="39"/>
  <c r="N21" i="39"/>
  <c r="O21" i="39"/>
  <c r="P21" i="39"/>
  <c r="L22" i="39"/>
  <c r="N22" i="39"/>
  <c r="O22" i="39"/>
  <c r="P22" i="39"/>
  <c r="L23" i="39"/>
  <c r="N23" i="39"/>
  <c r="O23" i="39"/>
  <c r="P23" i="39"/>
  <c r="L24" i="39"/>
  <c r="N24" i="39"/>
  <c r="O24" i="39"/>
  <c r="P24" i="39"/>
  <c r="L25" i="39"/>
  <c r="N25" i="39"/>
  <c r="O25" i="39"/>
  <c r="P25" i="39"/>
  <c r="L26" i="39"/>
  <c r="N26" i="39"/>
  <c r="O26" i="39"/>
  <c r="P26" i="39"/>
  <c r="L27" i="39"/>
  <c r="N27" i="39"/>
  <c r="O27" i="39"/>
  <c r="P27" i="39"/>
  <c r="L28" i="39"/>
  <c r="N28" i="39"/>
  <c r="O28" i="39"/>
  <c r="P28" i="39"/>
  <c r="L29" i="39"/>
  <c r="N29" i="39"/>
  <c r="O29" i="39"/>
  <c r="P29" i="39"/>
  <c r="L30" i="39"/>
  <c r="N30" i="39"/>
  <c r="O30" i="39"/>
  <c r="P30" i="39"/>
  <c r="L31" i="39"/>
  <c r="N31" i="39"/>
  <c r="O31" i="39"/>
  <c r="P31" i="39"/>
  <c r="L32" i="39"/>
  <c r="N32" i="39"/>
  <c r="O32" i="39"/>
  <c r="P32" i="39"/>
  <c r="L33" i="39"/>
  <c r="N33" i="39"/>
  <c r="O33" i="39"/>
  <c r="P33" i="39"/>
  <c r="L34" i="39"/>
  <c r="N34" i="39"/>
  <c r="O34" i="39"/>
  <c r="P34" i="39"/>
  <c r="L35" i="39"/>
  <c r="N35" i="39"/>
  <c r="O35" i="39"/>
  <c r="P35" i="39"/>
  <c r="L36" i="39"/>
  <c r="N36" i="39"/>
  <c r="O36" i="39"/>
  <c r="P36" i="39"/>
  <c r="L37" i="39"/>
  <c r="N37" i="39"/>
  <c r="O37" i="39"/>
  <c r="P37" i="39"/>
  <c r="L38" i="39"/>
  <c r="N38" i="39"/>
  <c r="O38" i="39"/>
  <c r="P38" i="39"/>
  <c r="L39" i="39"/>
  <c r="N39" i="39"/>
  <c r="O39" i="39"/>
  <c r="P39" i="39"/>
  <c r="L40" i="39"/>
  <c r="N40" i="39"/>
  <c r="O40" i="39"/>
  <c r="P40" i="39"/>
  <c r="L41" i="39"/>
  <c r="N41" i="39"/>
  <c r="O41" i="39"/>
  <c r="P41" i="39"/>
  <c r="L42" i="39"/>
  <c r="N42" i="39"/>
  <c r="O42" i="39"/>
  <c r="P42" i="39"/>
  <c r="L43" i="39"/>
  <c r="N43" i="39"/>
  <c r="O43" i="39"/>
  <c r="P43" i="39"/>
  <c r="L44" i="39"/>
  <c r="N44" i="39"/>
  <c r="O44" i="39"/>
  <c r="P44" i="39"/>
  <c r="L45" i="39"/>
  <c r="N45" i="39"/>
  <c r="O45" i="39"/>
  <c r="P45" i="39"/>
  <c r="L46" i="39"/>
  <c r="N46" i="39"/>
  <c r="O46" i="39"/>
  <c r="P46" i="39"/>
  <c r="L47" i="39"/>
  <c r="N47" i="39"/>
  <c r="O47" i="39"/>
  <c r="P47" i="39"/>
  <c r="L48" i="39"/>
  <c r="N48" i="39"/>
  <c r="O48" i="39"/>
  <c r="P48" i="39"/>
  <c r="L49" i="39"/>
  <c r="N49" i="39"/>
  <c r="O49" i="39"/>
  <c r="P49" i="39"/>
  <c r="L50" i="39"/>
  <c r="N50" i="39"/>
  <c r="O50" i="39"/>
  <c r="P50" i="39"/>
  <c r="L51" i="39"/>
  <c r="N51" i="39"/>
  <c r="O51" i="39"/>
  <c r="P51" i="39"/>
  <c r="L52" i="39"/>
  <c r="N52" i="39"/>
  <c r="O52" i="39"/>
  <c r="P52" i="39"/>
  <c r="L53" i="39"/>
  <c r="N53" i="39"/>
  <c r="O53" i="39"/>
  <c r="P53" i="39"/>
  <c r="L54" i="39"/>
  <c r="N54" i="39"/>
  <c r="O54" i="39"/>
  <c r="P54" i="39"/>
  <c r="L55" i="39"/>
  <c r="N55" i="39"/>
  <c r="O55" i="39"/>
  <c r="P55" i="39"/>
  <c r="L56" i="39"/>
  <c r="N56" i="39"/>
  <c r="O56" i="39"/>
  <c r="P56" i="39"/>
  <c r="L57" i="39"/>
  <c r="N57" i="39"/>
  <c r="O57" i="39"/>
  <c r="P57" i="39"/>
  <c r="L58" i="39"/>
  <c r="N58" i="39"/>
  <c r="O58" i="39"/>
  <c r="P58" i="39"/>
  <c r="L59" i="39"/>
  <c r="N59" i="39"/>
  <c r="O59" i="39"/>
  <c r="P59" i="39"/>
  <c r="L60" i="39"/>
  <c r="N60" i="39"/>
  <c r="O60" i="39"/>
  <c r="P60" i="39"/>
  <c r="L61" i="39"/>
  <c r="N61" i="39"/>
  <c r="O61" i="39"/>
  <c r="P61" i="39"/>
  <c r="L62" i="39"/>
  <c r="N62" i="39"/>
  <c r="O62" i="39"/>
  <c r="P62" i="39"/>
  <c r="L63" i="39"/>
  <c r="N63" i="39"/>
  <c r="O63" i="39"/>
  <c r="P63" i="39"/>
  <c r="L64" i="39"/>
  <c r="N64" i="39"/>
  <c r="O64" i="39"/>
  <c r="P64" i="39"/>
  <c r="L65" i="39"/>
  <c r="N65" i="39"/>
  <c r="O65" i="39"/>
  <c r="P65" i="39"/>
  <c r="L66" i="39"/>
  <c r="N66" i="39"/>
  <c r="O66" i="39"/>
  <c r="P66" i="39"/>
  <c r="L67" i="39"/>
  <c r="N67" i="39"/>
  <c r="O67" i="39"/>
  <c r="P67" i="39"/>
  <c r="P8" i="39"/>
  <c r="O8" i="39"/>
  <c r="N8" i="39"/>
  <c r="K36" i="20"/>
  <c r="L36" i="20"/>
  <c r="D36" i="20"/>
  <c r="K12" i="20"/>
  <c r="L12" i="20"/>
  <c r="K13" i="20"/>
  <c r="L13" i="20"/>
  <c r="K14" i="20"/>
  <c r="L14" i="20"/>
  <c r="K15" i="20"/>
  <c r="L15" i="20"/>
  <c r="K16" i="20"/>
  <c r="L16" i="20"/>
  <c r="K17" i="20"/>
  <c r="L17" i="20"/>
  <c r="K18" i="20"/>
  <c r="L18" i="20"/>
  <c r="K19" i="20"/>
  <c r="L19" i="20"/>
  <c r="K20" i="20"/>
  <c r="L20" i="20"/>
  <c r="K21" i="20"/>
  <c r="L21" i="20"/>
  <c r="K22" i="20"/>
  <c r="L22" i="20"/>
  <c r="K23" i="20"/>
  <c r="L23" i="20"/>
  <c r="K24" i="20"/>
  <c r="L24" i="20"/>
  <c r="K25" i="20"/>
  <c r="L25" i="20"/>
  <c r="K26" i="20"/>
  <c r="L26" i="20"/>
  <c r="K27" i="20"/>
  <c r="L27" i="20"/>
  <c r="K28" i="20"/>
  <c r="L28" i="20"/>
  <c r="K29" i="20"/>
  <c r="L29" i="20"/>
  <c r="K30" i="20"/>
  <c r="L30" i="20"/>
  <c r="K31" i="20"/>
  <c r="L31" i="20"/>
  <c r="K32" i="20"/>
  <c r="L32" i="20"/>
  <c r="K33" i="20"/>
  <c r="L33" i="20"/>
  <c r="K34" i="20"/>
  <c r="L34" i="20"/>
  <c r="K35" i="20"/>
  <c r="L35" i="20"/>
  <c r="D12" i="20"/>
  <c r="D13" i="20"/>
  <c r="D14" i="20"/>
  <c r="D15" i="20"/>
  <c r="D16" i="20"/>
  <c r="D17" i="20"/>
  <c r="D18" i="20"/>
  <c r="D20" i="20"/>
  <c r="D21" i="20"/>
  <c r="D22" i="20"/>
  <c r="D23" i="20"/>
  <c r="D24" i="20"/>
  <c r="D25" i="20"/>
  <c r="D26" i="20"/>
  <c r="D27" i="20"/>
  <c r="D28" i="20"/>
  <c r="D29" i="20"/>
  <c r="D30" i="20"/>
  <c r="D31" i="20"/>
  <c r="D32" i="20"/>
  <c r="D33" i="20"/>
  <c r="D34" i="20"/>
  <c r="D35" i="20"/>
  <c r="L11" i="20"/>
  <c r="D11" i="20"/>
  <c r="D8" i="20" l="1"/>
  <c r="G8" i="33"/>
  <c r="D122" i="33" l="1"/>
  <c r="Q122" i="33" s="1"/>
  <c r="D121" i="33"/>
  <c r="Q121" i="33" s="1"/>
  <c r="D120" i="33"/>
  <c r="Q120" i="33" s="1"/>
  <c r="D119" i="33"/>
  <c r="Q119" i="33" s="1"/>
  <c r="D118" i="33"/>
  <c r="Q118" i="33" s="1"/>
  <c r="D117" i="33"/>
  <c r="Q117" i="33" s="1"/>
  <c r="D116" i="33"/>
  <c r="Q116" i="33" s="1"/>
  <c r="D115" i="33"/>
  <c r="Q115" i="33" s="1"/>
  <c r="D114" i="33"/>
  <c r="Q114" i="33" s="1"/>
  <c r="D113" i="33"/>
  <c r="Q113" i="33" s="1"/>
  <c r="D112" i="33"/>
  <c r="Q112" i="33" s="1"/>
  <c r="D111" i="33"/>
  <c r="Q111" i="33" s="1"/>
  <c r="D110" i="33"/>
  <c r="Q110" i="33" s="1"/>
  <c r="D109" i="33"/>
  <c r="Q109" i="33" s="1"/>
  <c r="D108" i="33"/>
  <c r="Q108" i="33" s="1"/>
  <c r="D107" i="33"/>
  <c r="Q107" i="33" s="1"/>
  <c r="D106" i="33"/>
  <c r="Q106" i="33" s="1"/>
  <c r="D105" i="33"/>
  <c r="Q105" i="33" s="1"/>
  <c r="D104" i="33"/>
  <c r="Q104" i="33" s="1"/>
  <c r="D103" i="33"/>
  <c r="Q103" i="33" s="1"/>
  <c r="D102" i="33"/>
  <c r="Q102" i="33" s="1"/>
  <c r="D101" i="33"/>
  <c r="Q101" i="33" s="1"/>
  <c r="D100" i="33"/>
  <c r="Q100" i="33" s="1"/>
  <c r="D99" i="33"/>
  <c r="Q99" i="33" s="1"/>
  <c r="D98" i="33"/>
  <c r="Q98" i="33" s="1"/>
  <c r="D97" i="33"/>
  <c r="Q97" i="33" s="1"/>
  <c r="D96" i="33"/>
  <c r="Q96" i="33" s="1"/>
  <c r="D95" i="33"/>
  <c r="Q95" i="33" s="1"/>
  <c r="D94" i="33"/>
  <c r="Q94" i="33" s="1"/>
  <c r="D93" i="33"/>
  <c r="Q93" i="33" s="1"/>
  <c r="D92" i="33"/>
  <c r="Q92" i="33" s="1"/>
  <c r="D91" i="33"/>
  <c r="Q91" i="33" s="1"/>
  <c r="D90" i="33"/>
  <c r="Q90" i="33" s="1"/>
  <c r="D89" i="33"/>
  <c r="Q89" i="33" s="1"/>
  <c r="D88" i="33"/>
  <c r="Q88" i="33" s="1"/>
  <c r="D87" i="33"/>
  <c r="Q87" i="33" s="1"/>
  <c r="D86" i="33"/>
  <c r="Q86" i="33" s="1"/>
  <c r="D85" i="33"/>
  <c r="Q85" i="33" s="1"/>
  <c r="D84" i="33"/>
  <c r="Q84" i="33" s="1"/>
  <c r="D83" i="33"/>
  <c r="Q83" i="33" s="1"/>
  <c r="D82" i="33"/>
  <c r="Q82" i="33" s="1"/>
  <c r="D81" i="33"/>
  <c r="Q81" i="33" s="1"/>
  <c r="D80" i="33"/>
  <c r="Q80" i="33" s="1"/>
  <c r="D79" i="33"/>
  <c r="Q79" i="33" s="1"/>
  <c r="D78" i="33"/>
  <c r="Q78" i="33" s="1"/>
  <c r="D77" i="33"/>
  <c r="Q77" i="33" s="1"/>
  <c r="D76" i="33"/>
  <c r="Q76" i="33" s="1"/>
  <c r="D75" i="33"/>
  <c r="Q75" i="33" s="1"/>
  <c r="D74" i="33"/>
  <c r="Q74" i="33" s="1"/>
  <c r="D73" i="33"/>
  <c r="Q73" i="33" s="1"/>
  <c r="D72" i="33"/>
  <c r="Q72" i="33" s="1"/>
  <c r="D71" i="33"/>
  <c r="Q71" i="33" s="1"/>
  <c r="D70" i="33"/>
  <c r="Q70" i="33" s="1"/>
  <c r="D69" i="33"/>
  <c r="Q69" i="33" s="1"/>
  <c r="D68" i="33"/>
  <c r="Q68" i="33" s="1"/>
  <c r="D67" i="33"/>
  <c r="Q67" i="33" s="1"/>
  <c r="D66" i="33"/>
  <c r="Q66" i="33" s="1"/>
  <c r="D65" i="33"/>
  <c r="Q65" i="33" s="1"/>
  <c r="D64" i="33"/>
  <c r="Q64" i="33" s="1"/>
  <c r="D63" i="33"/>
  <c r="Q63" i="33" s="1"/>
  <c r="D62" i="33"/>
  <c r="Q62" i="33" s="1"/>
  <c r="D61" i="33"/>
  <c r="Q61" i="33" s="1"/>
  <c r="D60" i="33"/>
  <c r="Q60" i="33" s="1"/>
  <c r="D59" i="33"/>
  <c r="Q59" i="33" s="1"/>
  <c r="D58" i="33"/>
  <c r="Q58" i="33" s="1"/>
  <c r="D57" i="33"/>
  <c r="Q57" i="33" s="1"/>
  <c r="D56" i="33"/>
  <c r="Q56" i="33" s="1"/>
  <c r="D55" i="33"/>
  <c r="Q55" i="33" s="1"/>
  <c r="D54" i="33"/>
  <c r="Q54" i="33" s="1"/>
  <c r="D53" i="33"/>
  <c r="Q53" i="33" s="1"/>
  <c r="D52" i="33"/>
  <c r="Q52" i="33" s="1"/>
  <c r="D51" i="33"/>
  <c r="D50" i="33"/>
  <c r="D49" i="33"/>
  <c r="D48" i="33"/>
  <c r="D47" i="33"/>
  <c r="D46" i="33"/>
  <c r="D45" i="33"/>
  <c r="D44" i="33"/>
  <c r="D43" i="33"/>
  <c r="D42" i="33"/>
  <c r="D41" i="33"/>
  <c r="D40" i="33"/>
  <c r="D39" i="33"/>
  <c r="D38" i="33"/>
  <c r="D37" i="33"/>
  <c r="D36" i="33"/>
  <c r="D35" i="33"/>
  <c r="D33" i="33"/>
  <c r="D31" i="33"/>
  <c r="D30" i="33"/>
  <c r="D29" i="33"/>
  <c r="D28" i="33"/>
  <c r="D27" i="33"/>
  <c r="D26" i="33"/>
  <c r="D25" i="33"/>
  <c r="L9" i="39" s="1"/>
  <c r="D22" i="33"/>
  <c r="L8" i="39"/>
  <c r="N3" i="33" l="1"/>
  <c r="N4" i="33" l="1"/>
  <c r="N5" i="33" s="1"/>
  <c r="N6" i="33" s="1"/>
  <c r="N7" i="33" s="1"/>
  <c r="M1" i="33"/>
  <c r="K11" i="20" l="1"/>
  <c r="R58" i="39"/>
  <c r="U58" i="39"/>
  <c r="R59" i="39"/>
  <c r="U59" i="39"/>
  <c r="R60" i="39"/>
  <c r="U60" i="39"/>
  <c r="R61" i="39"/>
  <c r="U61" i="39"/>
  <c r="R62" i="39"/>
  <c r="U62" i="39"/>
  <c r="R63" i="39"/>
  <c r="U63" i="39"/>
  <c r="R64" i="39"/>
  <c r="U64" i="39"/>
  <c r="R65" i="39"/>
  <c r="U65" i="39"/>
  <c r="R66" i="39"/>
  <c r="U66" i="39"/>
  <c r="R67" i="39"/>
  <c r="U67" i="39"/>
  <c r="R9" i="39"/>
  <c r="R10" i="39"/>
  <c r="U10" i="39"/>
  <c r="R11" i="39"/>
  <c r="U11" i="39"/>
  <c r="R12" i="39"/>
  <c r="U12" i="39"/>
  <c r="R13" i="39"/>
  <c r="U13" i="39"/>
  <c r="R14" i="39"/>
  <c r="U14" i="39"/>
  <c r="R15" i="39"/>
  <c r="U15" i="39"/>
  <c r="R16" i="39"/>
  <c r="U16" i="39"/>
  <c r="R17" i="39"/>
  <c r="U17" i="39"/>
  <c r="R18" i="39"/>
  <c r="U18" i="39"/>
  <c r="R19" i="39"/>
  <c r="U19" i="39"/>
  <c r="R20" i="39"/>
  <c r="U20" i="39"/>
  <c r="R21" i="39"/>
  <c r="U21" i="39"/>
  <c r="R22" i="39"/>
  <c r="U22" i="39"/>
  <c r="R23" i="39"/>
  <c r="U23" i="39"/>
  <c r="R24" i="39"/>
  <c r="U24" i="39"/>
  <c r="R25" i="39"/>
  <c r="U25" i="39"/>
  <c r="R26" i="39"/>
  <c r="U26" i="39"/>
  <c r="R27" i="39"/>
  <c r="U27" i="39"/>
  <c r="R28" i="39"/>
  <c r="U28" i="39"/>
  <c r="R29" i="39"/>
  <c r="U29" i="39"/>
  <c r="R30" i="39"/>
  <c r="U30" i="39"/>
  <c r="R31" i="39"/>
  <c r="U31" i="39"/>
  <c r="R32" i="39"/>
  <c r="U32" i="39"/>
  <c r="R33" i="39"/>
  <c r="U33" i="39"/>
  <c r="R34" i="39"/>
  <c r="U34" i="39"/>
  <c r="R35" i="39"/>
  <c r="U35" i="39"/>
  <c r="R36" i="39"/>
  <c r="U36" i="39"/>
  <c r="R37" i="39"/>
  <c r="U37" i="39"/>
  <c r="R38" i="39"/>
  <c r="U38" i="39"/>
  <c r="R39" i="39"/>
  <c r="U39" i="39"/>
  <c r="R40" i="39"/>
  <c r="U40" i="39"/>
  <c r="R41" i="39"/>
  <c r="U41" i="39"/>
  <c r="R42" i="39"/>
  <c r="U42" i="39"/>
  <c r="R43" i="39"/>
  <c r="U43" i="39"/>
  <c r="R44" i="39"/>
  <c r="U44" i="39"/>
  <c r="R45" i="39"/>
  <c r="U45" i="39"/>
  <c r="R46" i="39"/>
  <c r="U46" i="39"/>
  <c r="R47" i="39"/>
  <c r="U47" i="39"/>
  <c r="R48" i="39"/>
  <c r="U48" i="39"/>
  <c r="R49" i="39"/>
  <c r="U49" i="39"/>
  <c r="R50" i="39"/>
  <c r="U50" i="39"/>
  <c r="R51" i="39"/>
  <c r="U51" i="39"/>
  <c r="R52" i="39"/>
  <c r="U52" i="39"/>
  <c r="R53" i="39"/>
  <c r="U53" i="39"/>
  <c r="R54" i="39"/>
  <c r="U54" i="39"/>
  <c r="R55" i="39"/>
  <c r="U55" i="39"/>
  <c r="R56" i="39"/>
  <c r="U56" i="39"/>
  <c r="R57" i="39"/>
  <c r="U57" i="39"/>
  <c r="R8" i="39"/>
  <c r="C9" i="39"/>
  <c r="C10" i="39"/>
  <c r="C11" i="39"/>
  <c r="C12" i="39"/>
  <c r="C13" i="39"/>
  <c r="C8" i="39"/>
  <c r="B9" i="39"/>
  <c r="B10" i="39"/>
  <c r="B11" i="39"/>
  <c r="B12" i="39"/>
  <c r="B13" i="39"/>
  <c r="B8" i="39"/>
  <c r="F4" i="39"/>
  <c r="D8" i="33"/>
  <c r="O24" i="33"/>
  <c r="P28" i="33"/>
  <c r="P24" i="33"/>
  <c r="F3" i="39"/>
  <c r="E3" i="20"/>
  <c r="D6" i="20"/>
  <c r="P22" i="33"/>
  <c r="P122" i="33"/>
  <c r="P121" i="33"/>
  <c r="P120" i="33"/>
  <c r="P119" i="33"/>
  <c r="P118" i="33"/>
  <c r="P117" i="33"/>
  <c r="P116" i="33"/>
  <c r="P115" i="33"/>
  <c r="P114" i="33"/>
  <c r="P113" i="33"/>
  <c r="P112" i="33"/>
  <c r="P111" i="33"/>
  <c r="P110" i="33"/>
  <c r="P109" i="33"/>
  <c r="P108" i="33"/>
  <c r="P107" i="33"/>
  <c r="P106" i="33"/>
  <c r="P105" i="33"/>
  <c r="P104" i="33"/>
  <c r="P103" i="33"/>
  <c r="P102" i="33"/>
  <c r="P101" i="33"/>
  <c r="P100" i="33"/>
  <c r="P99" i="33"/>
  <c r="P98" i="33"/>
  <c r="P97" i="33"/>
  <c r="P96" i="33"/>
  <c r="P95" i="33"/>
  <c r="P94" i="33"/>
  <c r="P93" i="33"/>
  <c r="P92" i="33"/>
  <c r="P91" i="33"/>
  <c r="P90" i="33"/>
  <c r="P89" i="33"/>
  <c r="P88" i="33"/>
  <c r="P87" i="33"/>
  <c r="P86" i="33"/>
  <c r="P85" i="33"/>
  <c r="P84" i="33"/>
  <c r="P83" i="33"/>
  <c r="P82" i="33"/>
  <c r="P81" i="33"/>
  <c r="P80" i="33"/>
  <c r="P79" i="33"/>
  <c r="P78" i="33"/>
  <c r="P77" i="33"/>
  <c r="P76" i="33"/>
  <c r="P75" i="33"/>
  <c r="P74" i="33"/>
  <c r="P73" i="33"/>
  <c r="P72" i="33"/>
  <c r="P71" i="33"/>
  <c r="P70" i="33"/>
  <c r="P69" i="33"/>
  <c r="P68" i="33"/>
  <c r="P67" i="33"/>
  <c r="P66" i="33"/>
  <c r="P65" i="33"/>
  <c r="P64" i="33"/>
  <c r="P63" i="33"/>
  <c r="P62" i="33"/>
  <c r="P61" i="33"/>
  <c r="P60" i="33"/>
  <c r="P59" i="33"/>
  <c r="P58" i="33"/>
  <c r="P57" i="33"/>
  <c r="P56" i="33"/>
  <c r="P55" i="33"/>
  <c r="P54" i="33"/>
  <c r="P53" i="33"/>
  <c r="P52" i="33"/>
  <c r="P51" i="33"/>
  <c r="P50" i="33"/>
  <c r="P49" i="33"/>
  <c r="P48" i="33"/>
  <c r="P47" i="33"/>
  <c r="P46" i="33"/>
  <c r="P45" i="33"/>
  <c r="P44" i="33"/>
  <c r="P43" i="33"/>
  <c r="P42" i="33"/>
  <c r="P41" i="33"/>
  <c r="P40" i="33"/>
  <c r="P39" i="33"/>
  <c r="P38" i="33"/>
  <c r="P37" i="33"/>
  <c r="P36" i="33"/>
  <c r="P35" i="33"/>
  <c r="P34" i="33"/>
  <c r="P33" i="33"/>
  <c r="P32" i="33"/>
  <c r="P31" i="33"/>
  <c r="P30" i="33"/>
  <c r="P29" i="33"/>
  <c r="P27" i="33"/>
  <c r="P26" i="33"/>
  <c r="P25" i="33"/>
  <c r="O122" i="33"/>
  <c r="O121" i="33"/>
  <c r="O120" i="33"/>
  <c r="O119" i="33"/>
  <c r="O118" i="33"/>
  <c r="O117" i="33"/>
  <c r="O116" i="33"/>
  <c r="O115" i="33"/>
  <c r="O114" i="33"/>
  <c r="O113" i="33"/>
  <c r="O112" i="33"/>
  <c r="O111" i="33"/>
  <c r="O110" i="33"/>
  <c r="O109" i="33"/>
  <c r="O108" i="33"/>
  <c r="O107" i="33"/>
  <c r="O106" i="33"/>
  <c r="O105" i="33"/>
  <c r="O104" i="33"/>
  <c r="O103" i="33"/>
  <c r="O102" i="33"/>
  <c r="O101" i="33"/>
  <c r="O100" i="33"/>
  <c r="O99" i="33"/>
  <c r="O98" i="33"/>
  <c r="O97" i="33"/>
  <c r="O96" i="33"/>
  <c r="O95" i="33"/>
  <c r="O94" i="33"/>
  <c r="O93" i="33"/>
  <c r="O92" i="33"/>
  <c r="O91" i="33"/>
  <c r="O90" i="33"/>
  <c r="O89" i="33"/>
  <c r="O88" i="33"/>
  <c r="O87" i="33"/>
  <c r="O86" i="33"/>
  <c r="O85" i="33"/>
  <c r="O84" i="33"/>
  <c r="O83" i="33"/>
  <c r="O82" i="33"/>
  <c r="O81" i="33"/>
  <c r="O80" i="33"/>
  <c r="O79" i="33"/>
  <c r="O78" i="33"/>
  <c r="O77" i="33"/>
  <c r="O76" i="33"/>
  <c r="O75" i="33"/>
  <c r="O74" i="33"/>
  <c r="O73" i="33"/>
  <c r="O72" i="33"/>
  <c r="O71" i="33"/>
  <c r="O70" i="33"/>
  <c r="O69" i="33"/>
  <c r="O68" i="33"/>
  <c r="O67" i="33"/>
  <c r="O66" i="33"/>
  <c r="O65" i="33"/>
  <c r="O64" i="33"/>
  <c r="O63" i="33"/>
  <c r="O62" i="33"/>
  <c r="O61" i="33"/>
  <c r="O60" i="33"/>
  <c r="O59" i="33"/>
  <c r="O58" i="33"/>
  <c r="O57" i="33"/>
  <c r="O56" i="33"/>
  <c r="O55" i="33"/>
  <c r="O54" i="33"/>
  <c r="O53" i="33"/>
  <c r="O52" i="33"/>
  <c r="O51" i="33"/>
  <c r="O50" i="33"/>
  <c r="O49" i="33"/>
  <c r="O48" i="33"/>
  <c r="O47" i="33"/>
  <c r="O46" i="33"/>
  <c r="O45" i="33"/>
  <c r="O44" i="33"/>
  <c r="O43" i="33"/>
  <c r="O42" i="33"/>
  <c r="O41" i="33"/>
  <c r="O40" i="33"/>
  <c r="O39" i="33"/>
  <c r="O38" i="33"/>
  <c r="O37" i="33"/>
  <c r="O36" i="33"/>
  <c r="O35" i="33"/>
  <c r="O34" i="33"/>
  <c r="O33" i="33"/>
  <c r="O32" i="33"/>
  <c r="O31" i="33"/>
  <c r="O30" i="33"/>
  <c r="O29" i="33"/>
  <c r="O28" i="33"/>
  <c r="O27" i="33"/>
  <c r="O26" i="33"/>
  <c r="O25" i="33"/>
  <c r="O22" i="33"/>
  <c r="L2" i="18"/>
  <c r="I3" i="18"/>
  <c r="I4" i="18"/>
  <c r="I7" i="18"/>
  <c r="J7" i="18"/>
  <c r="I8" i="18"/>
  <c r="I9" i="18"/>
  <c r="I11" i="18"/>
  <c r="I12" i="18"/>
  <c r="I15" i="18"/>
  <c r="J15" i="18"/>
  <c r="I16" i="18"/>
  <c r="I17" i="18"/>
  <c r="J18" i="18"/>
  <c r="I19" i="18"/>
  <c r="I20" i="18"/>
  <c r="J21" i="18"/>
  <c r="I23" i="18"/>
  <c r="I24" i="18"/>
  <c r="J24" i="18"/>
  <c r="J26" i="18"/>
  <c r="I27" i="18"/>
  <c r="I28" i="18"/>
  <c r="I31" i="18"/>
  <c r="I32" i="18"/>
  <c r="J32" i="18"/>
  <c r="J34" i="18"/>
  <c r="I35" i="18"/>
  <c r="I36" i="18"/>
  <c r="J37" i="18"/>
  <c r="I39" i="18"/>
  <c r="I40" i="18"/>
  <c r="I43" i="18"/>
  <c r="I44" i="18"/>
  <c r="J45" i="18"/>
  <c r="I47" i="18"/>
  <c r="I48" i="18"/>
  <c r="J48" i="18"/>
  <c r="J50" i="18"/>
  <c r="I51" i="18"/>
  <c r="I52" i="18"/>
  <c r="I55" i="18"/>
  <c r="I56" i="18"/>
  <c r="J56" i="18"/>
  <c r="J58" i="18"/>
  <c r="I59" i="18"/>
  <c r="I60" i="18"/>
  <c r="J61" i="18"/>
  <c r="I63" i="18"/>
  <c r="I64" i="18"/>
  <c r="J64" i="18"/>
  <c r="J66" i="18"/>
  <c r="I67" i="18"/>
  <c r="I68" i="18"/>
  <c r="J69" i="18"/>
  <c r="I71" i="18"/>
  <c r="I72" i="18"/>
  <c r="J72" i="18"/>
  <c r="J74" i="18"/>
  <c r="I75" i="18"/>
  <c r="I76" i="18"/>
  <c r="J77" i="18"/>
  <c r="I79" i="18"/>
  <c r="I80" i="18"/>
  <c r="J80" i="18"/>
  <c r="J82" i="18"/>
  <c r="I83" i="18"/>
  <c r="I84" i="18"/>
  <c r="J85" i="18"/>
  <c r="I87" i="18"/>
  <c r="I88" i="18"/>
  <c r="J88" i="18"/>
  <c r="J90" i="18"/>
  <c r="I91" i="18"/>
  <c r="I92" i="18"/>
  <c r="J93" i="18"/>
  <c r="I95" i="18"/>
  <c r="I96" i="18"/>
  <c r="J96" i="18"/>
  <c r="J98" i="18"/>
  <c r="I99" i="18"/>
  <c r="I100" i="18"/>
  <c r="J101" i="18"/>
  <c r="I2" i="18"/>
  <c r="L3" i="18"/>
  <c r="L5" i="18"/>
  <c r="L7" i="18"/>
  <c r="L8" i="18"/>
  <c r="L9" i="18"/>
  <c r="L11" i="18"/>
  <c r="L13" i="18"/>
  <c r="L15" i="18"/>
  <c r="L16" i="18"/>
  <c r="L17" i="18"/>
  <c r="L19" i="18"/>
  <c r="L21" i="18"/>
  <c r="L23" i="18"/>
  <c r="L24" i="18"/>
  <c r="L25" i="18"/>
  <c r="L27" i="18"/>
  <c r="L28" i="18"/>
  <c r="L29" i="18"/>
  <c r="L31" i="18"/>
  <c r="L32" i="18"/>
  <c r="L33" i="18"/>
  <c r="L35" i="18"/>
  <c r="L37" i="18"/>
  <c r="L38" i="18"/>
  <c r="L39" i="18"/>
  <c r="L40" i="18"/>
  <c r="L41" i="18"/>
  <c r="L43" i="18"/>
  <c r="L45" i="18"/>
  <c r="L47" i="18"/>
  <c r="L48" i="18"/>
  <c r="L49" i="18"/>
  <c r="L51" i="18"/>
  <c r="L52" i="18"/>
  <c r="L53" i="18"/>
  <c r="L55" i="18"/>
  <c r="L56" i="18"/>
  <c r="L57" i="18"/>
  <c r="L59" i="18"/>
  <c r="L60" i="18"/>
  <c r="L61" i="18"/>
  <c r="L63" i="18"/>
  <c r="L64" i="18"/>
  <c r="L65" i="18"/>
  <c r="L66" i="18"/>
  <c r="L67" i="18"/>
  <c r="L68" i="18"/>
  <c r="L69" i="18"/>
  <c r="L71" i="18"/>
  <c r="L72" i="18"/>
  <c r="L73" i="18"/>
  <c r="L75" i="18"/>
  <c r="L76" i="18"/>
  <c r="L77" i="18"/>
  <c r="L79" i="18"/>
  <c r="L80" i="18"/>
  <c r="L81" i="18"/>
  <c r="L83" i="18"/>
  <c r="L84" i="18"/>
  <c r="L85" i="18"/>
  <c r="L87" i="18"/>
  <c r="L88" i="18"/>
  <c r="L89" i="18"/>
  <c r="L91" i="18"/>
  <c r="L92" i="18"/>
  <c r="L93" i="18"/>
  <c r="L95" i="18"/>
  <c r="L96" i="18"/>
  <c r="L97" i="18"/>
  <c r="L98" i="18"/>
  <c r="L99" i="18"/>
  <c r="L100" i="18"/>
  <c r="L101" i="18"/>
  <c r="A3" i="18"/>
  <c r="B3" i="18"/>
  <c r="C3" i="18"/>
  <c r="D3" i="18"/>
  <c r="F3" i="18"/>
  <c r="G3" i="18"/>
  <c r="H3" i="18"/>
  <c r="J3" i="18"/>
  <c r="O3" i="18"/>
  <c r="A4" i="18"/>
  <c r="B4" i="18"/>
  <c r="C4" i="18"/>
  <c r="D4" i="18"/>
  <c r="F4" i="18"/>
  <c r="G4" i="18"/>
  <c r="H4" i="18"/>
  <c r="J4" i="18"/>
  <c r="L4" i="18"/>
  <c r="O4" i="18"/>
  <c r="A5" i="18"/>
  <c r="B5" i="18"/>
  <c r="C5" i="18"/>
  <c r="D5" i="18"/>
  <c r="F5" i="18"/>
  <c r="G5" i="18"/>
  <c r="H5" i="18"/>
  <c r="I5" i="18"/>
  <c r="J5" i="18"/>
  <c r="O5" i="18"/>
  <c r="A6" i="18"/>
  <c r="B6" i="18"/>
  <c r="C6" i="18"/>
  <c r="D6" i="18"/>
  <c r="F6" i="18"/>
  <c r="G6" i="18"/>
  <c r="H6" i="18"/>
  <c r="I6" i="18"/>
  <c r="J6" i="18"/>
  <c r="L6" i="18"/>
  <c r="O6" i="18"/>
  <c r="A7" i="18"/>
  <c r="B7" i="18"/>
  <c r="C7" i="18"/>
  <c r="D7" i="18"/>
  <c r="F7" i="18"/>
  <c r="G7" i="18"/>
  <c r="H7" i="18"/>
  <c r="O7" i="18"/>
  <c r="A8" i="18"/>
  <c r="B8" i="18"/>
  <c r="C8" i="18"/>
  <c r="D8" i="18"/>
  <c r="F8" i="18"/>
  <c r="G8" i="18"/>
  <c r="H8" i="18"/>
  <c r="J8" i="18"/>
  <c r="O8" i="18"/>
  <c r="A9" i="18"/>
  <c r="B9" i="18"/>
  <c r="C9" i="18"/>
  <c r="D9" i="18"/>
  <c r="F9" i="18"/>
  <c r="G9" i="18"/>
  <c r="H9" i="18"/>
  <c r="J9" i="18"/>
  <c r="O9" i="18"/>
  <c r="A10" i="18"/>
  <c r="B10" i="18"/>
  <c r="C10" i="18"/>
  <c r="D10" i="18"/>
  <c r="F10" i="18"/>
  <c r="G10" i="18"/>
  <c r="H10" i="18"/>
  <c r="I10" i="18"/>
  <c r="J10" i="18"/>
  <c r="L10" i="18"/>
  <c r="O10" i="18"/>
  <c r="A11" i="18"/>
  <c r="B11" i="18"/>
  <c r="C11" i="18"/>
  <c r="D11" i="18"/>
  <c r="F11" i="18"/>
  <c r="G11" i="18"/>
  <c r="H11" i="18"/>
  <c r="J11" i="18"/>
  <c r="O11" i="18"/>
  <c r="A12" i="18"/>
  <c r="B12" i="18"/>
  <c r="C12" i="18"/>
  <c r="D12" i="18"/>
  <c r="F12" i="18"/>
  <c r="G12" i="18"/>
  <c r="H12" i="18"/>
  <c r="J12" i="18"/>
  <c r="L12" i="18"/>
  <c r="O12" i="18"/>
  <c r="A13" i="18"/>
  <c r="B13" i="18"/>
  <c r="C13" i="18"/>
  <c r="D13" i="18"/>
  <c r="F13" i="18"/>
  <c r="G13" i="18"/>
  <c r="H13" i="18"/>
  <c r="I13" i="18"/>
  <c r="J13" i="18"/>
  <c r="O13" i="18"/>
  <c r="A14" i="18"/>
  <c r="B14" i="18"/>
  <c r="C14" i="18"/>
  <c r="D14" i="18"/>
  <c r="F14" i="18"/>
  <c r="G14" i="18"/>
  <c r="H14" i="18"/>
  <c r="I14" i="18"/>
  <c r="J14" i="18"/>
  <c r="L14" i="18"/>
  <c r="O14" i="18"/>
  <c r="A15" i="18"/>
  <c r="B15" i="18"/>
  <c r="C15" i="18"/>
  <c r="D15" i="18"/>
  <c r="F15" i="18"/>
  <c r="G15" i="18"/>
  <c r="H15" i="18"/>
  <c r="O15" i="18"/>
  <c r="A16" i="18"/>
  <c r="B16" i="18"/>
  <c r="C16" i="18"/>
  <c r="D16" i="18"/>
  <c r="F16" i="18"/>
  <c r="G16" i="18"/>
  <c r="H16" i="18"/>
  <c r="J16" i="18"/>
  <c r="O16" i="18"/>
  <c r="A17" i="18"/>
  <c r="B17" i="18"/>
  <c r="C17" i="18"/>
  <c r="D17" i="18"/>
  <c r="F17" i="18"/>
  <c r="G17" i="18"/>
  <c r="H17" i="18"/>
  <c r="J17" i="18"/>
  <c r="O17" i="18"/>
  <c r="A18" i="18"/>
  <c r="B18" i="18"/>
  <c r="C18" i="18"/>
  <c r="D18" i="18"/>
  <c r="F18" i="18"/>
  <c r="G18" i="18"/>
  <c r="H18" i="18"/>
  <c r="I18" i="18"/>
  <c r="L18" i="18"/>
  <c r="O18" i="18"/>
  <c r="A19" i="18"/>
  <c r="B19" i="18"/>
  <c r="C19" i="18"/>
  <c r="D19" i="18"/>
  <c r="F19" i="18"/>
  <c r="G19" i="18"/>
  <c r="H19" i="18"/>
  <c r="J19" i="18"/>
  <c r="O19" i="18"/>
  <c r="A20" i="18"/>
  <c r="B20" i="18"/>
  <c r="C20" i="18"/>
  <c r="D20" i="18"/>
  <c r="F20" i="18"/>
  <c r="G20" i="18"/>
  <c r="H20" i="18"/>
  <c r="J20" i="18"/>
  <c r="L20" i="18"/>
  <c r="O20" i="18"/>
  <c r="A21" i="18"/>
  <c r="B21" i="18"/>
  <c r="C21" i="18"/>
  <c r="D21" i="18"/>
  <c r="F21" i="18"/>
  <c r="G21" i="18"/>
  <c r="H21" i="18"/>
  <c r="I21" i="18"/>
  <c r="O21" i="18"/>
  <c r="A22" i="18"/>
  <c r="B22" i="18"/>
  <c r="C22" i="18"/>
  <c r="D22" i="18"/>
  <c r="F22" i="18"/>
  <c r="G22" i="18"/>
  <c r="H22" i="18"/>
  <c r="I22" i="18"/>
  <c r="J22" i="18"/>
  <c r="L22" i="18"/>
  <c r="O22" i="18"/>
  <c r="A23" i="18"/>
  <c r="B23" i="18"/>
  <c r="C23" i="18"/>
  <c r="D23" i="18"/>
  <c r="F23" i="18"/>
  <c r="G23" i="18"/>
  <c r="H23" i="18"/>
  <c r="J23" i="18"/>
  <c r="O23" i="18"/>
  <c r="A24" i="18"/>
  <c r="B24" i="18"/>
  <c r="C24" i="18"/>
  <c r="D24" i="18"/>
  <c r="F24" i="18"/>
  <c r="G24" i="18"/>
  <c r="H24" i="18"/>
  <c r="O24" i="18"/>
  <c r="A25" i="18"/>
  <c r="B25" i="18"/>
  <c r="C25" i="18"/>
  <c r="D25" i="18"/>
  <c r="F25" i="18"/>
  <c r="G25" i="18"/>
  <c r="H25" i="18"/>
  <c r="I25" i="18"/>
  <c r="J25" i="18"/>
  <c r="O25" i="18"/>
  <c r="A26" i="18"/>
  <c r="B26" i="18"/>
  <c r="C26" i="18"/>
  <c r="D26" i="18"/>
  <c r="F26" i="18"/>
  <c r="G26" i="18"/>
  <c r="H26" i="18"/>
  <c r="I26" i="18"/>
  <c r="L26" i="18"/>
  <c r="O26" i="18"/>
  <c r="A27" i="18"/>
  <c r="B27" i="18"/>
  <c r="C27" i="18"/>
  <c r="D27" i="18"/>
  <c r="F27" i="18"/>
  <c r="G27" i="18"/>
  <c r="H27" i="18"/>
  <c r="J27" i="18"/>
  <c r="O27" i="18"/>
  <c r="A28" i="18"/>
  <c r="B28" i="18"/>
  <c r="C28" i="18"/>
  <c r="D28" i="18"/>
  <c r="F28" i="18"/>
  <c r="G28" i="18"/>
  <c r="H28" i="18"/>
  <c r="J28" i="18"/>
  <c r="O28" i="18"/>
  <c r="A29" i="18"/>
  <c r="B29" i="18"/>
  <c r="C29" i="18"/>
  <c r="D29" i="18"/>
  <c r="F29" i="18"/>
  <c r="G29" i="18"/>
  <c r="H29" i="18"/>
  <c r="I29" i="18"/>
  <c r="J29" i="18"/>
  <c r="O29" i="18"/>
  <c r="A30" i="18"/>
  <c r="B30" i="18"/>
  <c r="C30" i="18"/>
  <c r="D30" i="18"/>
  <c r="F30" i="18"/>
  <c r="G30" i="18"/>
  <c r="H30" i="18"/>
  <c r="I30" i="18"/>
  <c r="J30" i="18"/>
  <c r="L30" i="18"/>
  <c r="O30" i="18"/>
  <c r="A31" i="18"/>
  <c r="B31" i="18"/>
  <c r="C31" i="18"/>
  <c r="D31" i="18"/>
  <c r="F31" i="18"/>
  <c r="G31" i="18"/>
  <c r="H31" i="18"/>
  <c r="J31" i="18"/>
  <c r="O31" i="18"/>
  <c r="A32" i="18"/>
  <c r="B32" i="18"/>
  <c r="C32" i="18"/>
  <c r="D32" i="18"/>
  <c r="F32" i="18"/>
  <c r="G32" i="18"/>
  <c r="H32" i="18"/>
  <c r="O32" i="18"/>
  <c r="A33" i="18"/>
  <c r="B33" i="18"/>
  <c r="C33" i="18"/>
  <c r="D33" i="18"/>
  <c r="F33" i="18"/>
  <c r="G33" i="18"/>
  <c r="H33" i="18"/>
  <c r="I33" i="18"/>
  <c r="J33" i="18"/>
  <c r="O33" i="18"/>
  <c r="A34" i="18"/>
  <c r="B34" i="18"/>
  <c r="C34" i="18"/>
  <c r="D34" i="18"/>
  <c r="F34" i="18"/>
  <c r="G34" i="18"/>
  <c r="H34" i="18"/>
  <c r="I34" i="18"/>
  <c r="L34" i="18"/>
  <c r="O34" i="18"/>
  <c r="A35" i="18"/>
  <c r="B35" i="18"/>
  <c r="C35" i="18"/>
  <c r="D35" i="18"/>
  <c r="F35" i="18"/>
  <c r="G35" i="18"/>
  <c r="H35" i="18"/>
  <c r="J35" i="18"/>
  <c r="O35" i="18"/>
  <c r="A36" i="18"/>
  <c r="B36" i="18"/>
  <c r="C36" i="18"/>
  <c r="D36" i="18"/>
  <c r="F36" i="18"/>
  <c r="G36" i="18"/>
  <c r="H36" i="18"/>
  <c r="J36" i="18"/>
  <c r="L36" i="18"/>
  <c r="O36" i="18"/>
  <c r="A37" i="18"/>
  <c r="B37" i="18"/>
  <c r="C37" i="18"/>
  <c r="D37" i="18"/>
  <c r="F37" i="18"/>
  <c r="G37" i="18"/>
  <c r="H37" i="18"/>
  <c r="I37" i="18"/>
  <c r="O37" i="18"/>
  <c r="A38" i="18"/>
  <c r="B38" i="18"/>
  <c r="C38" i="18"/>
  <c r="D38" i="18"/>
  <c r="F38" i="18"/>
  <c r="G38" i="18"/>
  <c r="H38" i="18"/>
  <c r="I38" i="18"/>
  <c r="J38" i="18"/>
  <c r="O38" i="18"/>
  <c r="A39" i="18"/>
  <c r="B39" i="18"/>
  <c r="C39" i="18"/>
  <c r="D39" i="18"/>
  <c r="F39" i="18"/>
  <c r="G39" i="18"/>
  <c r="H39" i="18"/>
  <c r="J39" i="18"/>
  <c r="O39" i="18"/>
  <c r="A40" i="18"/>
  <c r="B40" i="18"/>
  <c r="C40" i="18"/>
  <c r="D40" i="18"/>
  <c r="F40" i="18"/>
  <c r="G40" i="18"/>
  <c r="H40" i="18"/>
  <c r="J40" i="18"/>
  <c r="O40" i="18"/>
  <c r="A41" i="18"/>
  <c r="B41" i="18"/>
  <c r="C41" i="18"/>
  <c r="D41" i="18"/>
  <c r="F41" i="18"/>
  <c r="G41" i="18"/>
  <c r="H41" i="18"/>
  <c r="I41" i="18"/>
  <c r="J41" i="18"/>
  <c r="O41" i="18"/>
  <c r="A42" i="18"/>
  <c r="B42" i="18"/>
  <c r="C42" i="18"/>
  <c r="D42" i="18"/>
  <c r="F42" i="18"/>
  <c r="G42" i="18"/>
  <c r="H42" i="18"/>
  <c r="I42" i="18"/>
  <c r="J42" i="18"/>
  <c r="L42" i="18"/>
  <c r="O42" i="18"/>
  <c r="A43" i="18"/>
  <c r="B43" i="18"/>
  <c r="C43" i="18"/>
  <c r="D43" i="18"/>
  <c r="F43" i="18"/>
  <c r="G43" i="18"/>
  <c r="H43" i="18"/>
  <c r="J43" i="18"/>
  <c r="O43" i="18"/>
  <c r="A44" i="18"/>
  <c r="B44" i="18"/>
  <c r="C44" i="18"/>
  <c r="D44" i="18"/>
  <c r="F44" i="18"/>
  <c r="G44" i="18"/>
  <c r="H44" i="18"/>
  <c r="J44" i="18"/>
  <c r="L44" i="18"/>
  <c r="O44" i="18"/>
  <c r="A45" i="18"/>
  <c r="B45" i="18"/>
  <c r="C45" i="18"/>
  <c r="D45" i="18"/>
  <c r="F45" i="18"/>
  <c r="G45" i="18"/>
  <c r="H45" i="18"/>
  <c r="I45" i="18"/>
  <c r="O45" i="18"/>
  <c r="A46" i="18"/>
  <c r="B46" i="18"/>
  <c r="C46" i="18"/>
  <c r="D46" i="18"/>
  <c r="F46" i="18"/>
  <c r="G46" i="18"/>
  <c r="H46" i="18"/>
  <c r="I46" i="18"/>
  <c r="J46" i="18"/>
  <c r="L46" i="18"/>
  <c r="O46" i="18"/>
  <c r="A47" i="18"/>
  <c r="B47" i="18"/>
  <c r="C47" i="18"/>
  <c r="D47" i="18"/>
  <c r="F47" i="18"/>
  <c r="G47" i="18"/>
  <c r="H47" i="18"/>
  <c r="J47" i="18"/>
  <c r="O47" i="18"/>
  <c r="A48" i="18"/>
  <c r="B48" i="18"/>
  <c r="C48" i="18"/>
  <c r="D48" i="18"/>
  <c r="F48" i="18"/>
  <c r="G48" i="18"/>
  <c r="H48" i="18"/>
  <c r="O48" i="18"/>
  <c r="A49" i="18"/>
  <c r="B49" i="18"/>
  <c r="C49" i="18"/>
  <c r="D49" i="18"/>
  <c r="F49" i="18"/>
  <c r="G49" i="18"/>
  <c r="H49" i="18"/>
  <c r="I49" i="18"/>
  <c r="J49" i="18"/>
  <c r="O49" i="18"/>
  <c r="A50" i="18"/>
  <c r="B50" i="18"/>
  <c r="C50" i="18"/>
  <c r="D50" i="18"/>
  <c r="F50" i="18"/>
  <c r="G50" i="18"/>
  <c r="H50" i="18"/>
  <c r="I50" i="18"/>
  <c r="L50" i="18"/>
  <c r="O50" i="18"/>
  <c r="A51" i="18"/>
  <c r="B51" i="18"/>
  <c r="C51" i="18"/>
  <c r="D51" i="18"/>
  <c r="F51" i="18"/>
  <c r="G51" i="18"/>
  <c r="H51" i="18"/>
  <c r="J51" i="18"/>
  <c r="O51" i="18"/>
  <c r="A52" i="18"/>
  <c r="B52" i="18"/>
  <c r="C52" i="18"/>
  <c r="D52" i="18"/>
  <c r="F52" i="18"/>
  <c r="G52" i="18"/>
  <c r="H52" i="18"/>
  <c r="J52" i="18"/>
  <c r="O52" i="18"/>
  <c r="A53" i="18"/>
  <c r="B53" i="18"/>
  <c r="C53" i="18"/>
  <c r="D53" i="18"/>
  <c r="F53" i="18"/>
  <c r="G53" i="18"/>
  <c r="H53" i="18"/>
  <c r="I53" i="18"/>
  <c r="J53" i="18"/>
  <c r="O53" i="18"/>
  <c r="A54" i="18"/>
  <c r="B54" i="18"/>
  <c r="C54" i="18"/>
  <c r="D54" i="18"/>
  <c r="F54" i="18"/>
  <c r="G54" i="18"/>
  <c r="H54" i="18"/>
  <c r="I54" i="18"/>
  <c r="J54" i="18"/>
  <c r="L54" i="18"/>
  <c r="O54" i="18"/>
  <c r="A55" i="18"/>
  <c r="B55" i="18"/>
  <c r="C55" i="18"/>
  <c r="D55" i="18"/>
  <c r="F55" i="18"/>
  <c r="G55" i="18"/>
  <c r="H55" i="18"/>
  <c r="J55" i="18"/>
  <c r="O55" i="18"/>
  <c r="A56" i="18"/>
  <c r="B56" i="18"/>
  <c r="C56" i="18"/>
  <c r="D56" i="18"/>
  <c r="F56" i="18"/>
  <c r="G56" i="18"/>
  <c r="H56" i="18"/>
  <c r="O56" i="18"/>
  <c r="A57" i="18"/>
  <c r="B57" i="18"/>
  <c r="C57" i="18"/>
  <c r="D57" i="18"/>
  <c r="F57" i="18"/>
  <c r="G57" i="18"/>
  <c r="H57" i="18"/>
  <c r="I57" i="18"/>
  <c r="J57" i="18"/>
  <c r="O57" i="18"/>
  <c r="A58" i="18"/>
  <c r="B58" i="18"/>
  <c r="C58" i="18"/>
  <c r="D58" i="18"/>
  <c r="F58" i="18"/>
  <c r="G58" i="18"/>
  <c r="H58" i="18"/>
  <c r="I58" i="18"/>
  <c r="L58" i="18"/>
  <c r="O58" i="18"/>
  <c r="A59" i="18"/>
  <c r="B59" i="18"/>
  <c r="C59" i="18"/>
  <c r="D59" i="18"/>
  <c r="F59" i="18"/>
  <c r="G59" i="18"/>
  <c r="H59" i="18"/>
  <c r="J59" i="18"/>
  <c r="O59" i="18"/>
  <c r="A60" i="18"/>
  <c r="B60" i="18"/>
  <c r="C60" i="18"/>
  <c r="D60" i="18"/>
  <c r="F60" i="18"/>
  <c r="G60" i="18"/>
  <c r="H60" i="18"/>
  <c r="J60" i="18"/>
  <c r="O60" i="18"/>
  <c r="A61" i="18"/>
  <c r="B61" i="18"/>
  <c r="C61" i="18"/>
  <c r="D61" i="18"/>
  <c r="F61" i="18"/>
  <c r="G61" i="18"/>
  <c r="H61" i="18"/>
  <c r="I61" i="18"/>
  <c r="O61" i="18"/>
  <c r="A62" i="18"/>
  <c r="B62" i="18"/>
  <c r="C62" i="18"/>
  <c r="D62" i="18"/>
  <c r="F62" i="18"/>
  <c r="G62" i="18"/>
  <c r="H62" i="18"/>
  <c r="I62" i="18"/>
  <c r="J62" i="18"/>
  <c r="L62" i="18"/>
  <c r="O62" i="18"/>
  <c r="A63" i="18"/>
  <c r="B63" i="18"/>
  <c r="C63" i="18"/>
  <c r="D63" i="18"/>
  <c r="F63" i="18"/>
  <c r="G63" i="18"/>
  <c r="H63" i="18"/>
  <c r="J63" i="18"/>
  <c r="O63" i="18"/>
  <c r="A64" i="18"/>
  <c r="B64" i="18"/>
  <c r="C64" i="18"/>
  <c r="D64" i="18"/>
  <c r="F64" i="18"/>
  <c r="G64" i="18"/>
  <c r="H64" i="18"/>
  <c r="O64" i="18"/>
  <c r="A65" i="18"/>
  <c r="B65" i="18"/>
  <c r="C65" i="18"/>
  <c r="D65" i="18"/>
  <c r="F65" i="18"/>
  <c r="G65" i="18"/>
  <c r="H65" i="18"/>
  <c r="I65" i="18"/>
  <c r="J65" i="18"/>
  <c r="O65" i="18"/>
  <c r="A66" i="18"/>
  <c r="B66" i="18"/>
  <c r="C66" i="18"/>
  <c r="D66" i="18"/>
  <c r="F66" i="18"/>
  <c r="G66" i="18"/>
  <c r="H66" i="18"/>
  <c r="I66" i="18"/>
  <c r="O66" i="18"/>
  <c r="A67" i="18"/>
  <c r="B67" i="18"/>
  <c r="C67" i="18"/>
  <c r="D67" i="18"/>
  <c r="F67" i="18"/>
  <c r="G67" i="18"/>
  <c r="H67" i="18"/>
  <c r="J67" i="18"/>
  <c r="O67" i="18"/>
  <c r="A68" i="18"/>
  <c r="B68" i="18"/>
  <c r="C68" i="18"/>
  <c r="D68" i="18"/>
  <c r="F68" i="18"/>
  <c r="G68" i="18"/>
  <c r="H68" i="18"/>
  <c r="J68" i="18"/>
  <c r="O68" i="18"/>
  <c r="A69" i="18"/>
  <c r="B69" i="18"/>
  <c r="C69" i="18"/>
  <c r="D69" i="18"/>
  <c r="F69" i="18"/>
  <c r="G69" i="18"/>
  <c r="H69" i="18"/>
  <c r="I69" i="18"/>
  <c r="O69" i="18"/>
  <c r="A70" i="18"/>
  <c r="B70" i="18"/>
  <c r="C70" i="18"/>
  <c r="D70" i="18"/>
  <c r="F70" i="18"/>
  <c r="G70" i="18"/>
  <c r="H70" i="18"/>
  <c r="I70" i="18"/>
  <c r="J70" i="18"/>
  <c r="L70" i="18"/>
  <c r="O70" i="18"/>
  <c r="A71" i="18"/>
  <c r="B71" i="18"/>
  <c r="C71" i="18"/>
  <c r="D71" i="18"/>
  <c r="F71" i="18"/>
  <c r="G71" i="18"/>
  <c r="H71" i="18"/>
  <c r="J71" i="18"/>
  <c r="O71" i="18"/>
  <c r="A72" i="18"/>
  <c r="B72" i="18"/>
  <c r="C72" i="18"/>
  <c r="D72" i="18"/>
  <c r="F72" i="18"/>
  <c r="G72" i="18"/>
  <c r="H72" i="18"/>
  <c r="O72" i="18"/>
  <c r="A73" i="18"/>
  <c r="B73" i="18"/>
  <c r="C73" i="18"/>
  <c r="D73" i="18"/>
  <c r="F73" i="18"/>
  <c r="G73" i="18"/>
  <c r="H73" i="18"/>
  <c r="I73" i="18"/>
  <c r="J73" i="18"/>
  <c r="O73" i="18"/>
  <c r="A74" i="18"/>
  <c r="B74" i="18"/>
  <c r="C74" i="18"/>
  <c r="D74" i="18"/>
  <c r="F74" i="18"/>
  <c r="G74" i="18"/>
  <c r="H74" i="18"/>
  <c r="I74" i="18"/>
  <c r="L74" i="18"/>
  <c r="O74" i="18"/>
  <c r="A75" i="18"/>
  <c r="B75" i="18"/>
  <c r="C75" i="18"/>
  <c r="D75" i="18"/>
  <c r="F75" i="18"/>
  <c r="G75" i="18"/>
  <c r="H75" i="18"/>
  <c r="J75" i="18"/>
  <c r="O75" i="18"/>
  <c r="A76" i="18"/>
  <c r="B76" i="18"/>
  <c r="C76" i="18"/>
  <c r="D76" i="18"/>
  <c r="F76" i="18"/>
  <c r="G76" i="18"/>
  <c r="H76" i="18"/>
  <c r="J76" i="18"/>
  <c r="O76" i="18"/>
  <c r="A77" i="18"/>
  <c r="B77" i="18"/>
  <c r="C77" i="18"/>
  <c r="D77" i="18"/>
  <c r="F77" i="18"/>
  <c r="G77" i="18"/>
  <c r="H77" i="18"/>
  <c r="I77" i="18"/>
  <c r="O77" i="18"/>
  <c r="A78" i="18"/>
  <c r="B78" i="18"/>
  <c r="C78" i="18"/>
  <c r="D78" i="18"/>
  <c r="F78" i="18"/>
  <c r="G78" i="18"/>
  <c r="H78" i="18"/>
  <c r="I78" i="18"/>
  <c r="J78" i="18"/>
  <c r="L78" i="18"/>
  <c r="O78" i="18"/>
  <c r="A79" i="18"/>
  <c r="B79" i="18"/>
  <c r="C79" i="18"/>
  <c r="D79" i="18"/>
  <c r="F79" i="18"/>
  <c r="G79" i="18"/>
  <c r="H79" i="18"/>
  <c r="J79" i="18"/>
  <c r="O79" i="18"/>
  <c r="A80" i="18"/>
  <c r="B80" i="18"/>
  <c r="C80" i="18"/>
  <c r="D80" i="18"/>
  <c r="F80" i="18"/>
  <c r="G80" i="18"/>
  <c r="H80" i="18"/>
  <c r="O80" i="18"/>
  <c r="A81" i="18"/>
  <c r="B81" i="18"/>
  <c r="C81" i="18"/>
  <c r="D81" i="18"/>
  <c r="F81" i="18"/>
  <c r="G81" i="18"/>
  <c r="H81" i="18"/>
  <c r="I81" i="18"/>
  <c r="J81" i="18"/>
  <c r="O81" i="18"/>
  <c r="A82" i="18"/>
  <c r="B82" i="18"/>
  <c r="C82" i="18"/>
  <c r="D82" i="18"/>
  <c r="F82" i="18"/>
  <c r="G82" i="18"/>
  <c r="H82" i="18"/>
  <c r="I82" i="18"/>
  <c r="L82" i="18"/>
  <c r="O82" i="18"/>
  <c r="A83" i="18"/>
  <c r="B83" i="18"/>
  <c r="C83" i="18"/>
  <c r="D83" i="18"/>
  <c r="F83" i="18"/>
  <c r="G83" i="18"/>
  <c r="H83" i="18"/>
  <c r="J83" i="18"/>
  <c r="O83" i="18"/>
  <c r="A84" i="18"/>
  <c r="B84" i="18"/>
  <c r="C84" i="18"/>
  <c r="D84" i="18"/>
  <c r="F84" i="18"/>
  <c r="G84" i="18"/>
  <c r="H84" i="18"/>
  <c r="J84" i="18"/>
  <c r="O84" i="18"/>
  <c r="A85" i="18"/>
  <c r="B85" i="18"/>
  <c r="C85" i="18"/>
  <c r="D85" i="18"/>
  <c r="F85" i="18"/>
  <c r="G85" i="18"/>
  <c r="H85" i="18"/>
  <c r="I85" i="18"/>
  <c r="O85" i="18"/>
  <c r="A86" i="18"/>
  <c r="B86" i="18"/>
  <c r="C86" i="18"/>
  <c r="D86" i="18"/>
  <c r="F86" i="18"/>
  <c r="G86" i="18"/>
  <c r="H86" i="18"/>
  <c r="I86" i="18"/>
  <c r="J86" i="18"/>
  <c r="L86" i="18"/>
  <c r="O86" i="18"/>
  <c r="A87" i="18"/>
  <c r="B87" i="18"/>
  <c r="C87" i="18"/>
  <c r="D87" i="18"/>
  <c r="F87" i="18"/>
  <c r="G87" i="18"/>
  <c r="H87" i="18"/>
  <c r="J87" i="18"/>
  <c r="O87" i="18"/>
  <c r="A88" i="18"/>
  <c r="B88" i="18"/>
  <c r="C88" i="18"/>
  <c r="D88" i="18"/>
  <c r="F88" i="18"/>
  <c r="G88" i="18"/>
  <c r="H88" i="18"/>
  <c r="O88" i="18"/>
  <c r="A89" i="18"/>
  <c r="B89" i="18"/>
  <c r="C89" i="18"/>
  <c r="D89" i="18"/>
  <c r="F89" i="18"/>
  <c r="G89" i="18"/>
  <c r="H89" i="18"/>
  <c r="I89" i="18"/>
  <c r="J89" i="18"/>
  <c r="O89" i="18"/>
  <c r="A90" i="18"/>
  <c r="B90" i="18"/>
  <c r="C90" i="18"/>
  <c r="D90" i="18"/>
  <c r="F90" i="18"/>
  <c r="G90" i="18"/>
  <c r="H90" i="18"/>
  <c r="I90" i="18"/>
  <c r="L90" i="18"/>
  <c r="O90" i="18"/>
  <c r="A91" i="18"/>
  <c r="B91" i="18"/>
  <c r="C91" i="18"/>
  <c r="D91" i="18"/>
  <c r="F91" i="18"/>
  <c r="G91" i="18"/>
  <c r="H91" i="18"/>
  <c r="J91" i="18"/>
  <c r="O91" i="18"/>
  <c r="A92" i="18"/>
  <c r="B92" i="18"/>
  <c r="C92" i="18"/>
  <c r="D92" i="18"/>
  <c r="F92" i="18"/>
  <c r="G92" i="18"/>
  <c r="H92" i="18"/>
  <c r="J92" i="18"/>
  <c r="O92" i="18"/>
  <c r="A93" i="18"/>
  <c r="B93" i="18"/>
  <c r="C93" i="18"/>
  <c r="D93" i="18"/>
  <c r="F93" i="18"/>
  <c r="G93" i="18"/>
  <c r="H93" i="18"/>
  <c r="I93" i="18"/>
  <c r="O93" i="18"/>
  <c r="A94" i="18"/>
  <c r="B94" i="18"/>
  <c r="C94" i="18"/>
  <c r="D94" i="18"/>
  <c r="F94" i="18"/>
  <c r="G94" i="18"/>
  <c r="H94" i="18"/>
  <c r="I94" i="18"/>
  <c r="J94" i="18"/>
  <c r="L94" i="18"/>
  <c r="O94" i="18"/>
  <c r="A95" i="18"/>
  <c r="B95" i="18"/>
  <c r="C95" i="18"/>
  <c r="D95" i="18"/>
  <c r="F95" i="18"/>
  <c r="G95" i="18"/>
  <c r="H95" i="18"/>
  <c r="J95" i="18"/>
  <c r="O95" i="18"/>
  <c r="A96" i="18"/>
  <c r="B96" i="18"/>
  <c r="C96" i="18"/>
  <c r="D96" i="18"/>
  <c r="F96" i="18"/>
  <c r="G96" i="18"/>
  <c r="H96" i="18"/>
  <c r="O96" i="18"/>
  <c r="A97" i="18"/>
  <c r="B97" i="18"/>
  <c r="C97" i="18"/>
  <c r="D97" i="18"/>
  <c r="F97" i="18"/>
  <c r="G97" i="18"/>
  <c r="H97" i="18"/>
  <c r="I97" i="18"/>
  <c r="J97" i="18"/>
  <c r="O97" i="18"/>
  <c r="A98" i="18"/>
  <c r="B98" i="18"/>
  <c r="C98" i="18"/>
  <c r="D98" i="18"/>
  <c r="F98" i="18"/>
  <c r="G98" i="18"/>
  <c r="H98" i="18"/>
  <c r="I98" i="18"/>
  <c r="O98" i="18"/>
  <c r="A99" i="18"/>
  <c r="B99" i="18"/>
  <c r="C99" i="18"/>
  <c r="D99" i="18"/>
  <c r="F99" i="18"/>
  <c r="G99" i="18"/>
  <c r="H99" i="18"/>
  <c r="J99" i="18"/>
  <c r="O99" i="18"/>
  <c r="A100" i="18"/>
  <c r="B100" i="18"/>
  <c r="C100" i="18"/>
  <c r="D100" i="18"/>
  <c r="F100" i="18"/>
  <c r="G100" i="18"/>
  <c r="H100" i="18"/>
  <c r="J100" i="18"/>
  <c r="O100" i="18"/>
  <c r="A101" i="18"/>
  <c r="B101" i="18"/>
  <c r="C101" i="18"/>
  <c r="D101" i="18"/>
  <c r="F101" i="18"/>
  <c r="G101" i="18"/>
  <c r="H101" i="18"/>
  <c r="I101" i="18"/>
  <c r="O101" i="18"/>
  <c r="A102" i="18"/>
  <c r="B102" i="18"/>
  <c r="C102" i="18"/>
  <c r="D102" i="18"/>
  <c r="E102" i="18"/>
  <c r="F102" i="18"/>
  <c r="G102" i="18"/>
  <c r="H102" i="18"/>
  <c r="I102" i="18"/>
  <c r="J102" i="18"/>
  <c r="L102" i="18"/>
  <c r="O102" i="18"/>
  <c r="A103" i="18"/>
  <c r="B103" i="18"/>
  <c r="C103" i="18"/>
  <c r="D103" i="18"/>
  <c r="E103" i="18"/>
  <c r="F103" i="18"/>
  <c r="G103" i="18"/>
  <c r="H103" i="18"/>
  <c r="I103" i="18"/>
  <c r="J103" i="18"/>
  <c r="L103" i="18"/>
  <c r="O103" i="18"/>
  <c r="A104" i="18"/>
  <c r="B104" i="18"/>
  <c r="C104" i="18"/>
  <c r="D104" i="18"/>
  <c r="E104" i="18"/>
  <c r="F104" i="18"/>
  <c r="G104" i="18"/>
  <c r="H104" i="18"/>
  <c r="I104" i="18"/>
  <c r="J104" i="18"/>
  <c r="L104" i="18"/>
  <c r="O104" i="18"/>
  <c r="A105" i="18"/>
  <c r="B105" i="18"/>
  <c r="C105" i="18"/>
  <c r="D105" i="18"/>
  <c r="E105" i="18"/>
  <c r="F105" i="18"/>
  <c r="G105" i="18"/>
  <c r="H105" i="18"/>
  <c r="I105" i="18"/>
  <c r="J105" i="18"/>
  <c r="L105" i="18"/>
  <c r="O105" i="18"/>
  <c r="A106" i="18"/>
  <c r="B106" i="18"/>
  <c r="C106" i="18"/>
  <c r="D106" i="18"/>
  <c r="E106" i="18"/>
  <c r="F106" i="18"/>
  <c r="G106" i="18"/>
  <c r="H106" i="18"/>
  <c r="I106" i="18"/>
  <c r="J106" i="18"/>
  <c r="L106" i="18"/>
  <c r="O106" i="18"/>
  <c r="A107" i="18"/>
  <c r="B107" i="18"/>
  <c r="C107" i="18"/>
  <c r="D107" i="18"/>
  <c r="E107" i="18"/>
  <c r="F107" i="18"/>
  <c r="G107" i="18"/>
  <c r="H107" i="18"/>
  <c r="I107" i="18"/>
  <c r="J107" i="18"/>
  <c r="L107" i="18"/>
  <c r="O107" i="18"/>
  <c r="A108" i="18"/>
  <c r="B108" i="18"/>
  <c r="C108" i="18"/>
  <c r="D108" i="18"/>
  <c r="E108" i="18"/>
  <c r="F108" i="18"/>
  <c r="G108" i="18"/>
  <c r="H108" i="18"/>
  <c r="I108" i="18"/>
  <c r="J108" i="18"/>
  <c r="L108" i="18"/>
  <c r="O108" i="18"/>
  <c r="A109" i="18"/>
  <c r="B109" i="18"/>
  <c r="C109" i="18"/>
  <c r="D109" i="18"/>
  <c r="E109" i="18"/>
  <c r="F109" i="18"/>
  <c r="G109" i="18"/>
  <c r="H109" i="18"/>
  <c r="I109" i="18"/>
  <c r="J109" i="18"/>
  <c r="L109" i="18"/>
  <c r="O109" i="18"/>
  <c r="A110" i="18"/>
  <c r="B110" i="18"/>
  <c r="C110" i="18"/>
  <c r="D110" i="18"/>
  <c r="E110" i="18"/>
  <c r="F110" i="18"/>
  <c r="G110" i="18"/>
  <c r="H110" i="18"/>
  <c r="I110" i="18"/>
  <c r="J110" i="18"/>
  <c r="L110" i="18"/>
  <c r="O110" i="18"/>
  <c r="A111" i="18"/>
  <c r="B111" i="18"/>
  <c r="C111" i="18"/>
  <c r="D111" i="18"/>
  <c r="E111" i="18"/>
  <c r="F111" i="18"/>
  <c r="G111" i="18"/>
  <c r="H111" i="18"/>
  <c r="I111" i="18"/>
  <c r="J111" i="18"/>
  <c r="L111" i="18"/>
  <c r="O111" i="18"/>
  <c r="A112" i="18"/>
  <c r="B112" i="18"/>
  <c r="C112" i="18"/>
  <c r="D112" i="18"/>
  <c r="E112" i="18"/>
  <c r="F112" i="18"/>
  <c r="G112" i="18"/>
  <c r="H112" i="18"/>
  <c r="I112" i="18"/>
  <c r="J112" i="18"/>
  <c r="L112" i="18"/>
  <c r="O112" i="18"/>
  <c r="A113" i="18"/>
  <c r="B113" i="18"/>
  <c r="C113" i="18"/>
  <c r="D113" i="18"/>
  <c r="E113" i="18"/>
  <c r="F113" i="18"/>
  <c r="G113" i="18"/>
  <c r="H113" i="18"/>
  <c r="I113" i="18"/>
  <c r="J113" i="18"/>
  <c r="L113" i="18"/>
  <c r="O113" i="18"/>
  <c r="A114" i="18"/>
  <c r="B114" i="18"/>
  <c r="C114" i="18"/>
  <c r="D114" i="18"/>
  <c r="E114" i="18"/>
  <c r="F114" i="18"/>
  <c r="G114" i="18"/>
  <c r="H114" i="18"/>
  <c r="I114" i="18"/>
  <c r="J114" i="18"/>
  <c r="L114" i="18"/>
  <c r="O114" i="18"/>
  <c r="A115" i="18"/>
  <c r="B115" i="18"/>
  <c r="C115" i="18"/>
  <c r="D115" i="18"/>
  <c r="E115" i="18"/>
  <c r="F115" i="18"/>
  <c r="G115" i="18"/>
  <c r="H115" i="18"/>
  <c r="I115" i="18"/>
  <c r="J115" i="18"/>
  <c r="L115" i="18"/>
  <c r="O115" i="18"/>
  <c r="A116" i="18"/>
  <c r="B116" i="18"/>
  <c r="C116" i="18"/>
  <c r="D116" i="18"/>
  <c r="E116" i="18"/>
  <c r="F116" i="18"/>
  <c r="G116" i="18"/>
  <c r="H116" i="18"/>
  <c r="I116" i="18"/>
  <c r="J116" i="18"/>
  <c r="L116" i="18"/>
  <c r="O116" i="18"/>
  <c r="A117" i="18"/>
  <c r="B117" i="18"/>
  <c r="C117" i="18"/>
  <c r="D117" i="18"/>
  <c r="E117" i="18"/>
  <c r="F117" i="18"/>
  <c r="G117" i="18"/>
  <c r="H117" i="18"/>
  <c r="I117" i="18"/>
  <c r="J117" i="18"/>
  <c r="L117" i="18"/>
  <c r="O117" i="18"/>
  <c r="A118" i="18"/>
  <c r="B118" i="18"/>
  <c r="C118" i="18"/>
  <c r="D118" i="18"/>
  <c r="E118" i="18"/>
  <c r="F118" i="18"/>
  <c r="G118" i="18"/>
  <c r="H118" i="18"/>
  <c r="I118" i="18"/>
  <c r="J118" i="18"/>
  <c r="L118" i="18"/>
  <c r="O118" i="18"/>
  <c r="A119" i="18"/>
  <c r="B119" i="18"/>
  <c r="C119" i="18"/>
  <c r="D119" i="18"/>
  <c r="E119" i="18"/>
  <c r="F119" i="18"/>
  <c r="G119" i="18"/>
  <c r="H119" i="18"/>
  <c r="I119" i="18"/>
  <c r="J119" i="18"/>
  <c r="L119" i="18"/>
  <c r="O119" i="18"/>
  <c r="A120" i="18"/>
  <c r="B120" i="18"/>
  <c r="C120" i="18"/>
  <c r="D120" i="18"/>
  <c r="E120" i="18"/>
  <c r="F120" i="18"/>
  <c r="G120" i="18"/>
  <c r="H120" i="18"/>
  <c r="I120" i="18"/>
  <c r="J120" i="18"/>
  <c r="L120" i="18"/>
  <c r="O120" i="18"/>
  <c r="A121" i="18"/>
  <c r="B121" i="18"/>
  <c r="C121" i="18"/>
  <c r="D121" i="18"/>
  <c r="E121" i="18"/>
  <c r="F121" i="18"/>
  <c r="G121" i="18"/>
  <c r="H121" i="18"/>
  <c r="I121" i="18"/>
  <c r="J121" i="18"/>
  <c r="L121" i="18"/>
  <c r="O121" i="18"/>
  <c r="A122" i="18"/>
  <c r="B122" i="18"/>
  <c r="C122" i="18"/>
  <c r="D122" i="18"/>
  <c r="E122" i="18"/>
  <c r="F122" i="18"/>
  <c r="G122" i="18"/>
  <c r="H122" i="18"/>
  <c r="I122" i="18"/>
  <c r="J122" i="18"/>
  <c r="L122" i="18"/>
  <c r="O122" i="18"/>
  <c r="A123" i="18"/>
  <c r="B123" i="18"/>
  <c r="C123" i="18"/>
  <c r="D123" i="18"/>
  <c r="E123" i="18"/>
  <c r="F123" i="18"/>
  <c r="G123" i="18"/>
  <c r="H123" i="18"/>
  <c r="I123" i="18"/>
  <c r="J123" i="18"/>
  <c r="L123" i="18"/>
  <c r="O123" i="18"/>
  <c r="A124" i="18"/>
  <c r="B124" i="18"/>
  <c r="C124" i="18"/>
  <c r="D124" i="18"/>
  <c r="E124" i="18"/>
  <c r="F124" i="18"/>
  <c r="G124" i="18"/>
  <c r="H124" i="18"/>
  <c r="I124" i="18"/>
  <c r="J124" i="18"/>
  <c r="L124" i="18"/>
  <c r="O124" i="18"/>
  <c r="A125" i="18"/>
  <c r="B125" i="18"/>
  <c r="C125" i="18"/>
  <c r="D125" i="18"/>
  <c r="E125" i="18"/>
  <c r="F125" i="18"/>
  <c r="G125" i="18"/>
  <c r="H125" i="18"/>
  <c r="I125" i="18"/>
  <c r="J125" i="18"/>
  <c r="L125" i="18"/>
  <c r="O125" i="18"/>
  <c r="A126" i="18"/>
  <c r="B126" i="18"/>
  <c r="C126" i="18"/>
  <c r="D126" i="18"/>
  <c r="E126" i="18"/>
  <c r="F126" i="18"/>
  <c r="G126" i="18"/>
  <c r="H126" i="18"/>
  <c r="I126" i="18"/>
  <c r="J126" i="18"/>
  <c r="L126" i="18"/>
  <c r="O126" i="18"/>
  <c r="A127" i="18"/>
  <c r="B127" i="18"/>
  <c r="C127" i="18"/>
  <c r="D127" i="18"/>
  <c r="E127" i="18"/>
  <c r="F127" i="18"/>
  <c r="G127" i="18"/>
  <c r="H127" i="18"/>
  <c r="I127" i="18"/>
  <c r="J127" i="18"/>
  <c r="L127" i="18"/>
  <c r="O127" i="18"/>
  <c r="A128" i="18"/>
  <c r="B128" i="18"/>
  <c r="C128" i="18"/>
  <c r="D128" i="18"/>
  <c r="E128" i="18"/>
  <c r="F128" i="18"/>
  <c r="G128" i="18"/>
  <c r="H128" i="18"/>
  <c r="I128" i="18"/>
  <c r="J128" i="18"/>
  <c r="L128" i="18"/>
  <c r="O128" i="18"/>
  <c r="A129" i="18"/>
  <c r="B129" i="18"/>
  <c r="C129" i="18"/>
  <c r="D129" i="18"/>
  <c r="E129" i="18"/>
  <c r="F129" i="18"/>
  <c r="G129" i="18"/>
  <c r="H129" i="18"/>
  <c r="I129" i="18"/>
  <c r="J129" i="18"/>
  <c r="L129" i="18"/>
  <c r="O129" i="18"/>
  <c r="A130" i="18"/>
  <c r="B130" i="18"/>
  <c r="C130" i="18"/>
  <c r="D130" i="18"/>
  <c r="E130" i="18"/>
  <c r="F130" i="18"/>
  <c r="G130" i="18"/>
  <c r="H130" i="18"/>
  <c r="I130" i="18"/>
  <c r="J130" i="18"/>
  <c r="L130" i="18"/>
  <c r="O130" i="18"/>
  <c r="A131" i="18"/>
  <c r="B131" i="18"/>
  <c r="C131" i="18"/>
  <c r="D131" i="18"/>
  <c r="E131" i="18"/>
  <c r="F131" i="18"/>
  <c r="G131" i="18"/>
  <c r="H131" i="18"/>
  <c r="I131" i="18"/>
  <c r="J131" i="18"/>
  <c r="L131" i="18"/>
  <c r="O131" i="18"/>
  <c r="A132" i="18"/>
  <c r="B132" i="18"/>
  <c r="C132" i="18"/>
  <c r="D132" i="18"/>
  <c r="E132" i="18"/>
  <c r="F132" i="18"/>
  <c r="G132" i="18"/>
  <c r="H132" i="18"/>
  <c r="I132" i="18"/>
  <c r="J132" i="18"/>
  <c r="L132" i="18"/>
  <c r="O132" i="18"/>
  <c r="A133" i="18"/>
  <c r="B133" i="18"/>
  <c r="C133" i="18"/>
  <c r="D133" i="18"/>
  <c r="E133" i="18"/>
  <c r="F133" i="18"/>
  <c r="G133" i="18"/>
  <c r="H133" i="18"/>
  <c r="I133" i="18"/>
  <c r="J133" i="18"/>
  <c r="L133" i="18"/>
  <c r="O133" i="18"/>
  <c r="A134" i="18"/>
  <c r="B134" i="18"/>
  <c r="C134" i="18"/>
  <c r="D134" i="18"/>
  <c r="E134" i="18"/>
  <c r="F134" i="18"/>
  <c r="G134" i="18"/>
  <c r="H134" i="18"/>
  <c r="I134" i="18"/>
  <c r="J134" i="18"/>
  <c r="L134" i="18"/>
  <c r="O134" i="18"/>
  <c r="A135" i="18"/>
  <c r="B135" i="18"/>
  <c r="C135" i="18"/>
  <c r="D135" i="18"/>
  <c r="E135" i="18"/>
  <c r="F135" i="18"/>
  <c r="G135" i="18"/>
  <c r="H135" i="18"/>
  <c r="I135" i="18"/>
  <c r="J135" i="18"/>
  <c r="L135" i="18"/>
  <c r="O135" i="18"/>
  <c r="A136" i="18"/>
  <c r="B136" i="18"/>
  <c r="C136" i="18"/>
  <c r="D136" i="18"/>
  <c r="E136" i="18"/>
  <c r="F136" i="18"/>
  <c r="G136" i="18"/>
  <c r="H136" i="18"/>
  <c r="I136" i="18"/>
  <c r="J136" i="18"/>
  <c r="L136" i="18"/>
  <c r="O136" i="18"/>
  <c r="A137" i="18"/>
  <c r="B137" i="18"/>
  <c r="C137" i="18"/>
  <c r="D137" i="18"/>
  <c r="E137" i="18"/>
  <c r="F137" i="18"/>
  <c r="G137" i="18"/>
  <c r="H137" i="18"/>
  <c r="I137" i="18"/>
  <c r="J137" i="18"/>
  <c r="L137" i="18"/>
  <c r="O137" i="18"/>
  <c r="A138" i="18"/>
  <c r="B138" i="18"/>
  <c r="C138" i="18"/>
  <c r="D138" i="18"/>
  <c r="E138" i="18"/>
  <c r="F138" i="18"/>
  <c r="G138" i="18"/>
  <c r="H138" i="18"/>
  <c r="I138" i="18"/>
  <c r="J138" i="18"/>
  <c r="L138" i="18"/>
  <c r="O138" i="18"/>
  <c r="A139" i="18"/>
  <c r="B139" i="18"/>
  <c r="C139" i="18"/>
  <c r="D139" i="18"/>
  <c r="E139" i="18"/>
  <c r="F139" i="18"/>
  <c r="G139" i="18"/>
  <c r="H139" i="18"/>
  <c r="I139" i="18"/>
  <c r="J139" i="18"/>
  <c r="L139" i="18"/>
  <c r="O139" i="18"/>
  <c r="A140" i="18"/>
  <c r="B140" i="18"/>
  <c r="C140" i="18"/>
  <c r="D140" i="18"/>
  <c r="E140" i="18"/>
  <c r="F140" i="18"/>
  <c r="G140" i="18"/>
  <c r="H140" i="18"/>
  <c r="I140" i="18"/>
  <c r="J140" i="18"/>
  <c r="L140" i="18"/>
  <c r="O140" i="18"/>
  <c r="A141" i="18"/>
  <c r="B141" i="18"/>
  <c r="C141" i="18"/>
  <c r="D141" i="18"/>
  <c r="E141" i="18"/>
  <c r="F141" i="18"/>
  <c r="G141" i="18"/>
  <c r="H141" i="18"/>
  <c r="I141" i="18"/>
  <c r="J141" i="18"/>
  <c r="L141" i="18"/>
  <c r="O141" i="18"/>
  <c r="A142" i="18"/>
  <c r="B142" i="18"/>
  <c r="C142" i="18"/>
  <c r="D142" i="18"/>
  <c r="E142" i="18"/>
  <c r="F142" i="18"/>
  <c r="G142" i="18"/>
  <c r="H142" i="18"/>
  <c r="I142" i="18"/>
  <c r="J142" i="18"/>
  <c r="L142" i="18"/>
  <c r="O142" i="18"/>
  <c r="A143" i="18"/>
  <c r="B143" i="18"/>
  <c r="C143" i="18"/>
  <c r="D143" i="18"/>
  <c r="E143" i="18"/>
  <c r="F143" i="18"/>
  <c r="G143" i="18"/>
  <c r="H143" i="18"/>
  <c r="I143" i="18"/>
  <c r="J143" i="18"/>
  <c r="L143" i="18"/>
  <c r="O143" i="18"/>
  <c r="A144" i="18"/>
  <c r="B144" i="18"/>
  <c r="C144" i="18"/>
  <c r="D144" i="18"/>
  <c r="E144" i="18"/>
  <c r="F144" i="18"/>
  <c r="G144" i="18"/>
  <c r="H144" i="18"/>
  <c r="I144" i="18"/>
  <c r="J144" i="18"/>
  <c r="L144" i="18"/>
  <c r="O144" i="18"/>
  <c r="A145" i="18"/>
  <c r="B145" i="18"/>
  <c r="C145" i="18"/>
  <c r="D145" i="18"/>
  <c r="E145" i="18"/>
  <c r="F145" i="18"/>
  <c r="G145" i="18"/>
  <c r="H145" i="18"/>
  <c r="I145" i="18"/>
  <c r="J145" i="18"/>
  <c r="L145" i="18"/>
  <c r="O145" i="18"/>
  <c r="A146" i="18"/>
  <c r="B146" i="18"/>
  <c r="C146" i="18"/>
  <c r="D146" i="18"/>
  <c r="E146" i="18"/>
  <c r="F146" i="18"/>
  <c r="G146" i="18"/>
  <c r="H146" i="18"/>
  <c r="I146" i="18"/>
  <c r="J146" i="18"/>
  <c r="L146" i="18"/>
  <c r="O146" i="18"/>
  <c r="A147" i="18"/>
  <c r="B147" i="18"/>
  <c r="C147" i="18"/>
  <c r="D147" i="18"/>
  <c r="E147" i="18"/>
  <c r="F147" i="18"/>
  <c r="G147" i="18"/>
  <c r="H147" i="18"/>
  <c r="I147" i="18"/>
  <c r="J147" i="18"/>
  <c r="L147" i="18"/>
  <c r="O147" i="18"/>
  <c r="A148" i="18"/>
  <c r="B148" i="18"/>
  <c r="C148" i="18"/>
  <c r="D148" i="18"/>
  <c r="E148" i="18"/>
  <c r="F148" i="18"/>
  <c r="G148" i="18"/>
  <c r="H148" i="18"/>
  <c r="I148" i="18"/>
  <c r="J148" i="18"/>
  <c r="L148" i="18"/>
  <c r="O148" i="18"/>
  <c r="A149" i="18"/>
  <c r="B149" i="18"/>
  <c r="C149" i="18"/>
  <c r="D149" i="18"/>
  <c r="E149" i="18"/>
  <c r="F149" i="18"/>
  <c r="G149" i="18"/>
  <c r="H149" i="18"/>
  <c r="I149" i="18"/>
  <c r="J149" i="18"/>
  <c r="L149" i="18"/>
  <c r="O149" i="18"/>
  <c r="A150" i="18"/>
  <c r="B150" i="18"/>
  <c r="C150" i="18"/>
  <c r="D150" i="18"/>
  <c r="E150" i="18"/>
  <c r="F150" i="18"/>
  <c r="G150" i="18"/>
  <c r="H150" i="18"/>
  <c r="I150" i="18"/>
  <c r="J150" i="18"/>
  <c r="L150" i="18"/>
  <c r="O150" i="18"/>
  <c r="A151" i="18"/>
  <c r="B151" i="18"/>
  <c r="C151" i="18"/>
  <c r="D151" i="18"/>
  <c r="E151" i="18"/>
  <c r="F151" i="18"/>
  <c r="G151" i="18"/>
  <c r="H151" i="18"/>
  <c r="I151" i="18"/>
  <c r="J151" i="18"/>
  <c r="L151" i="18"/>
  <c r="O151" i="18"/>
  <c r="A152" i="18"/>
  <c r="B152" i="18"/>
  <c r="C152" i="18"/>
  <c r="D152" i="18"/>
  <c r="E152" i="18"/>
  <c r="F152" i="18"/>
  <c r="G152" i="18"/>
  <c r="H152" i="18"/>
  <c r="I152" i="18"/>
  <c r="J152" i="18"/>
  <c r="L152" i="18"/>
  <c r="O152" i="18"/>
  <c r="A153" i="18"/>
  <c r="B153" i="18"/>
  <c r="C153" i="18"/>
  <c r="D153" i="18"/>
  <c r="E153" i="18"/>
  <c r="F153" i="18"/>
  <c r="G153" i="18"/>
  <c r="H153" i="18"/>
  <c r="I153" i="18"/>
  <c r="J153" i="18"/>
  <c r="L153" i="18"/>
  <c r="O153" i="18"/>
  <c r="A154" i="18"/>
  <c r="B154" i="18"/>
  <c r="C154" i="18"/>
  <c r="D154" i="18"/>
  <c r="E154" i="18"/>
  <c r="F154" i="18"/>
  <c r="G154" i="18"/>
  <c r="H154" i="18"/>
  <c r="I154" i="18"/>
  <c r="J154" i="18"/>
  <c r="L154" i="18"/>
  <c r="O154" i="18"/>
  <c r="A155" i="18"/>
  <c r="B155" i="18"/>
  <c r="C155" i="18"/>
  <c r="D155" i="18"/>
  <c r="E155" i="18"/>
  <c r="F155" i="18"/>
  <c r="G155" i="18"/>
  <c r="H155" i="18"/>
  <c r="I155" i="18"/>
  <c r="J155" i="18"/>
  <c r="L155" i="18"/>
  <c r="O155" i="18"/>
  <c r="A156" i="18"/>
  <c r="B156" i="18"/>
  <c r="C156" i="18"/>
  <c r="D156" i="18"/>
  <c r="E156" i="18"/>
  <c r="F156" i="18"/>
  <c r="G156" i="18"/>
  <c r="H156" i="18"/>
  <c r="I156" i="18"/>
  <c r="J156" i="18"/>
  <c r="L156" i="18"/>
  <c r="O156" i="18"/>
  <c r="A157" i="18"/>
  <c r="B157" i="18"/>
  <c r="C157" i="18"/>
  <c r="D157" i="18"/>
  <c r="E157" i="18"/>
  <c r="F157" i="18"/>
  <c r="G157" i="18"/>
  <c r="H157" i="18"/>
  <c r="I157" i="18"/>
  <c r="J157" i="18"/>
  <c r="L157" i="18"/>
  <c r="O157" i="18"/>
  <c r="A158" i="18"/>
  <c r="B158" i="18"/>
  <c r="C158" i="18"/>
  <c r="D158" i="18"/>
  <c r="E158" i="18"/>
  <c r="F158" i="18"/>
  <c r="G158" i="18"/>
  <c r="H158" i="18"/>
  <c r="I158" i="18"/>
  <c r="J158" i="18"/>
  <c r="L158" i="18"/>
  <c r="O158" i="18"/>
  <c r="A159" i="18"/>
  <c r="B159" i="18"/>
  <c r="C159" i="18"/>
  <c r="D159" i="18"/>
  <c r="E159" i="18"/>
  <c r="F159" i="18"/>
  <c r="G159" i="18"/>
  <c r="H159" i="18"/>
  <c r="I159" i="18"/>
  <c r="J159" i="18"/>
  <c r="L159" i="18"/>
  <c r="O159" i="18"/>
  <c r="A160" i="18"/>
  <c r="B160" i="18"/>
  <c r="C160" i="18"/>
  <c r="D160" i="18"/>
  <c r="E160" i="18"/>
  <c r="F160" i="18"/>
  <c r="G160" i="18"/>
  <c r="H160" i="18"/>
  <c r="I160" i="18"/>
  <c r="J160" i="18"/>
  <c r="L160" i="18"/>
  <c r="O160" i="18"/>
  <c r="A161" i="18"/>
  <c r="B161" i="18"/>
  <c r="C161" i="18"/>
  <c r="D161" i="18"/>
  <c r="E161" i="18"/>
  <c r="F161" i="18"/>
  <c r="G161" i="18"/>
  <c r="H161" i="18"/>
  <c r="I161" i="18"/>
  <c r="J161" i="18"/>
  <c r="L161" i="18"/>
  <c r="O161" i="18"/>
  <c r="A162" i="18"/>
  <c r="B162" i="18"/>
  <c r="C162" i="18"/>
  <c r="D162" i="18"/>
  <c r="E162" i="18"/>
  <c r="F162" i="18"/>
  <c r="G162" i="18"/>
  <c r="H162" i="18"/>
  <c r="I162" i="18"/>
  <c r="J162" i="18"/>
  <c r="L162" i="18"/>
  <c r="O162" i="18"/>
  <c r="A163" i="18"/>
  <c r="B163" i="18"/>
  <c r="C163" i="18"/>
  <c r="D163" i="18"/>
  <c r="E163" i="18"/>
  <c r="F163" i="18"/>
  <c r="G163" i="18"/>
  <c r="H163" i="18"/>
  <c r="I163" i="18"/>
  <c r="J163" i="18"/>
  <c r="L163" i="18"/>
  <c r="O163" i="18"/>
  <c r="A164" i="18"/>
  <c r="B164" i="18"/>
  <c r="C164" i="18"/>
  <c r="D164" i="18"/>
  <c r="E164" i="18"/>
  <c r="F164" i="18"/>
  <c r="G164" i="18"/>
  <c r="H164" i="18"/>
  <c r="I164" i="18"/>
  <c r="J164" i="18"/>
  <c r="L164" i="18"/>
  <c r="O164" i="18"/>
  <c r="A165" i="18"/>
  <c r="B165" i="18"/>
  <c r="C165" i="18"/>
  <c r="D165" i="18"/>
  <c r="E165" i="18"/>
  <c r="F165" i="18"/>
  <c r="G165" i="18"/>
  <c r="H165" i="18"/>
  <c r="I165" i="18"/>
  <c r="J165" i="18"/>
  <c r="L165" i="18"/>
  <c r="O165" i="18"/>
  <c r="A166" i="18"/>
  <c r="B166" i="18"/>
  <c r="C166" i="18"/>
  <c r="D166" i="18"/>
  <c r="E166" i="18"/>
  <c r="F166" i="18"/>
  <c r="G166" i="18"/>
  <c r="H166" i="18"/>
  <c r="I166" i="18"/>
  <c r="J166" i="18"/>
  <c r="L166" i="18"/>
  <c r="O166" i="18"/>
  <c r="A167" i="18"/>
  <c r="B167" i="18"/>
  <c r="C167" i="18"/>
  <c r="D167" i="18"/>
  <c r="E167" i="18"/>
  <c r="F167" i="18"/>
  <c r="G167" i="18"/>
  <c r="H167" i="18"/>
  <c r="I167" i="18"/>
  <c r="J167" i="18"/>
  <c r="L167" i="18"/>
  <c r="O167" i="18"/>
  <c r="A168" i="18"/>
  <c r="B168" i="18"/>
  <c r="C168" i="18"/>
  <c r="D168" i="18"/>
  <c r="E168" i="18"/>
  <c r="F168" i="18"/>
  <c r="G168" i="18"/>
  <c r="H168" i="18"/>
  <c r="I168" i="18"/>
  <c r="J168" i="18"/>
  <c r="L168" i="18"/>
  <c r="O168" i="18"/>
  <c r="A169" i="18"/>
  <c r="B169" i="18"/>
  <c r="C169" i="18"/>
  <c r="D169" i="18"/>
  <c r="E169" i="18"/>
  <c r="F169" i="18"/>
  <c r="G169" i="18"/>
  <c r="H169" i="18"/>
  <c r="I169" i="18"/>
  <c r="J169" i="18"/>
  <c r="L169" i="18"/>
  <c r="O169" i="18"/>
  <c r="A170" i="18"/>
  <c r="B170" i="18"/>
  <c r="C170" i="18"/>
  <c r="D170" i="18"/>
  <c r="E170" i="18"/>
  <c r="F170" i="18"/>
  <c r="G170" i="18"/>
  <c r="H170" i="18"/>
  <c r="I170" i="18"/>
  <c r="J170" i="18"/>
  <c r="L170" i="18"/>
  <c r="O170" i="18"/>
  <c r="A171" i="18"/>
  <c r="B171" i="18"/>
  <c r="C171" i="18"/>
  <c r="D171" i="18"/>
  <c r="E171" i="18"/>
  <c r="F171" i="18"/>
  <c r="G171" i="18"/>
  <c r="H171" i="18"/>
  <c r="I171" i="18"/>
  <c r="J171" i="18"/>
  <c r="L171" i="18"/>
  <c r="O171" i="18"/>
  <c r="A172" i="18"/>
  <c r="B172" i="18"/>
  <c r="C172" i="18"/>
  <c r="D172" i="18"/>
  <c r="E172" i="18"/>
  <c r="F172" i="18"/>
  <c r="G172" i="18"/>
  <c r="H172" i="18"/>
  <c r="I172" i="18"/>
  <c r="J172" i="18"/>
  <c r="L172" i="18"/>
  <c r="O172" i="18"/>
  <c r="A173" i="18"/>
  <c r="B173" i="18"/>
  <c r="C173" i="18"/>
  <c r="D173" i="18"/>
  <c r="E173" i="18"/>
  <c r="F173" i="18"/>
  <c r="G173" i="18"/>
  <c r="H173" i="18"/>
  <c r="I173" i="18"/>
  <c r="J173" i="18"/>
  <c r="L173" i="18"/>
  <c r="O173" i="18"/>
  <c r="A174" i="18"/>
  <c r="B174" i="18"/>
  <c r="C174" i="18"/>
  <c r="D174" i="18"/>
  <c r="E174" i="18"/>
  <c r="F174" i="18"/>
  <c r="G174" i="18"/>
  <c r="H174" i="18"/>
  <c r="I174" i="18"/>
  <c r="J174" i="18"/>
  <c r="L174" i="18"/>
  <c r="O174" i="18"/>
  <c r="A175" i="18"/>
  <c r="B175" i="18"/>
  <c r="C175" i="18"/>
  <c r="D175" i="18"/>
  <c r="E175" i="18"/>
  <c r="F175" i="18"/>
  <c r="G175" i="18"/>
  <c r="H175" i="18"/>
  <c r="I175" i="18"/>
  <c r="J175" i="18"/>
  <c r="L175" i="18"/>
  <c r="O175" i="18"/>
  <c r="A176" i="18"/>
  <c r="B176" i="18"/>
  <c r="C176" i="18"/>
  <c r="D176" i="18"/>
  <c r="E176" i="18"/>
  <c r="F176" i="18"/>
  <c r="G176" i="18"/>
  <c r="H176" i="18"/>
  <c r="I176" i="18"/>
  <c r="J176" i="18"/>
  <c r="L176" i="18"/>
  <c r="O176" i="18"/>
  <c r="A177" i="18"/>
  <c r="B177" i="18"/>
  <c r="C177" i="18"/>
  <c r="D177" i="18"/>
  <c r="E177" i="18"/>
  <c r="F177" i="18"/>
  <c r="G177" i="18"/>
  <c r="H177" i="18"/>
  <c r="I177" i="18"/>
  <c r="J177" i="18"/>
  <c r="L177" i="18"/>
  <c r="O177" i="18"/>
  <c r="A178" i="18"/>
  <c r="B178" i="18"/>
  <c r="C178" i="18"/>
  <c r="D178" i="18"/>
  <c r="E178" i="18"/>
  <c r="F178" i="18"/>
  <c r="G178" i="18"/>
  <c r="H178" i="18"/>
  <c r="I178" i="18"/>
  <c r="J178" i="18"/>
  <c r="L178" i="18"/>
  <c r="O178" i="18"/>
  <c r="A179" i="18"/>
  <c r="B179" i="18"/>
  <c r="C179" i="18"/>
  <c r="D179" i="18"/>
  <c r="E179" i="18"/>
  <c r="F179" i="18"/>
  <c r="G179" i="18"/>
  <c r="H179" i="18"/>
  <c r="I179" i="18"/>
  <c r="J179" i="18"/>
  <c r="L179" i="18"/>
  <c r="O179" i="18"/>
  <c r="A180" i="18"/>
  <c r="B180" i="18"/>
  <c r="C180" i="18"/>
  <c r="D180" i="18"/>
  <c r="E180" i="18"/>
  <c r="F180" i="18"/>
  <c r="G180" i="18"/>
  <c r="H180" i="18"/>
  <c r="I180" i="18"/>
  <c r="J180" i="18"/>
  <c r="L180" i="18"/>
  <c r="O180" i="18"/>
  <c r="A181" i="18"/>
  <c r="B181" i="18"/>
  <c r="C181" i="18"/>
  <c r="D181" i="18"/>
  <c r="E181" i="18"/>
  <c r="F181" i="18"/>
  <c r="G181" i="18"/>
  <c r="H181" i="18"/>
  <c r="I181" i="18"/>
  <c r="J181" i="18"/>
  <c r="L181" i="18"/>
  <c r="O181" i="18"/>
  <c r="A182" i="18"/>
  <c r="B182" i="18"/>
  <c r="C182" i="18"/>
  <c r="D182" i="18"/>
  <c r="E182" i="18"/>
  <c r="F182" i="18"/>
  <c r="G182" i="18"/>
  <c r="H182" i="18"/>
  <c r="I182" i="18"/>
  <c r="J182" i="18"/>
  <c r="L182" i="18"/>
  <c r="O182" i="18"/>
  <c r="A183" i="18"/>
  <c r="B183" i="18"/>
  <c r="C183" i="18"/>
  <c r="D183" i="18"/>
  <c r="E183" i="18"/>
  <c r="F183" i="18"/>
  <c r="G183" i="18"/>
  <c r="H183" i="18"/>
  <c r="I183" i="18"/>
  <c r="J183" i="18"/>
  <c r="L183" i="18"/>
  <c r="O183" i="18"/>
  <c r="A184" i="18"/>
  <c r="B184" i="18"/>
  <c r="C184" i="18"/>
  <c r="D184" i="18"/>
  <c r="E184" i="18"/>
  <c r="F184" i="18"/>
  <c r="G184" i="18"/>
  <c r="H184" i="18"/>
  <c r="I184" i="18"/>
  <c r="J184" i="18"/>
  <c r="L184" i="18"/>
  <c r="O184" i="18"/>
  <c r="A185" i="18"/>
  <c r="B185" i="18"/>
  <c r="C185" i="18"/>
  <c r="D185" i="18"/>
  <c r="E185" i="18"/>
  <c r="F185" i="18"/>
  <c r="G185" i="18"/>
  <c r="H185" i="18"/>
  <c r="I185" i="18"/>
  <c r="J185" i="18"/>
  <c r="L185" i="18"/>
  <c r="O185" i="18"/>
  <c r="A186" i="18"/>
  <c r="B186" i="18"/>
  <c r="C186" i="18"/>
  <c r="D186" i="18"/>
  <c r="E186" i="18"/>
  <c r="F186" i="18"/>
  <c r="G186" i="18"/>
  <c r="H186" i="18"/>
  <c r="I186" i="18"/>
  <c r="J186" i="18"/>
  <c r="L186" i="18"/>
  <c r="O186" i="18"/>
  <c r="A187" i="18"/>
  <c r="B187" i="18"/>
  <c r="C187" i="18"/>
  <c r="D187" i="18"/>
  <c r="E187" i="18"/>
  <c r="F187" i="18"/>
  <c r="G187" i="18"/>
  <c r="H187" i="18"/>
  <c r="I187" i="18"/>
  <c r="J187" i="18"/>
  <c r="L187" i="18"/>
  <c r="O187" i="18"/>
  <c r="A188" i="18"/>
  <c r="B188" i="18"/>
  <c r="C188" i="18"/>
  <c r="D188" i="18"/>
  <c r="E188" i="18"/>
  <c r="F188" i="18"/>
  <c r="G188" i="18"/>
  <c r="H188" i="18"/>
  <c r="I188" i="18"/>
  <c r="J188" i="18"/>
  <c r="L188" i="18"/>
  <c r="O188" i="18"/>
  <c r="A189" i="18"/>
  <c r="B189" i="18"/>
  <c r="C189" i="18"/>
  <c r="D189" i="18"/>
  <c r="E189" i="18"/>
  <c r="F189" i="18"/>
  <c r="G189" i="18"/>
  <c r="H189" i="18"/>
  <c r="I189" i="18"/>
  <c r="J189" i="18"/>
  <c r="L189" i="18"/>
  <c r="O189" i="18"/>
  <c r="A190" i="18"/>
  <c r="B190" i="18"/>
  <c r="C190" i="18"/>
  <c r="D190" i="18"/>
  <c r="E190" i="18"/>
  <c r="F190" i="18"/>
  <c r="G190" i="18"/>
  <c r="H190" i="18"/>
  <c r="I190" i="18"/>
  <c r="J190" i="18"/>
  <c r="L190" i="18"/>
  <c r="O190" i="18"/>
  <c r="A191" i="18"/>
  <c r="B191" i="18"/>
  <c r="C191" i="18"/>
  <c r="D191" i="18"/>
  <c r="E191" i="18"/>
  <c r="F191" i="18"/>
  <c r="G191" i="18"/>
  <c r="H191" i="18"/>
  <c r="I191" i="18"/>
  <c r="J191" i="18"/>
  <c r="L191" i="18"/>
  <c r="O191" i="18"/>
  <c r="A192" i="18"/>
  <c r="B192" i="18"/>
  <c r="C192" i="18"/>
  <c r="D192" i="18"/>
  <c r="E192" i="18"/>
  <c r="F192" i="18"/>
  <c r="G192" i="18"/>
  <c r="H192" i="18"/>
  <c r="I192" i="18"/>
  <c r="J192" i="18"/>
  <c r="L192" i="18"/>
  <c r="O192" i="18"/>
  <c r="A193" i="18"/>
  <c r="B193" i="18"/>
  <c r="C193" i="18"/>
  <c r="D193" i="18"/>
  <c r="E193" i="18"/>
  <c r="F193" i="18"/>
  <c r="G193" i="18"/>
  <c r="H193" i="18"/>
  <c r="I193" i="18"/>
  <c r="J193" i="18"/>
  <c r="L193" i="18"/>
  <c r="O193" i="18"/>
  <c r="A194" i="18"/>
  <c r="B194" i="18"/>
  <c r="C194" i="18"/>
  <c r="D194" i="18"/>
  <c r="E194" i="18"/>
  <c r="F194" i="18"/>
  <c r="G194" i="18"/>
  <c r="H194" i="18"/>
  <c r="I194" i="18"/>
  <c r="J194" i="18"/>
  <c r="L194" i="18"/>
  <c r="O194" i="18"/>
  <c r="A195" i="18"/>
  <c r="B195" i="18"/>
  <c r="C195" i="18"/>
  <c r="D195" i="18"/>
  <c r="E195" i="18"/>
  <c r="F195" i="18"/>
  <c r="G195" i="18"/>
  <c r="H195" i="18"/>
  <c r="I195" i="18"/>
  <c r="J195" i="18"/>
  <c r="L195" i="18"/>
  <c r="O195" i="18"/>
  <c r="A196" i="18"/>
  <c r="B196" i="18"/>
  <c r="C196" i="18"/>
  <c r="D196" i="18"/>
  <c r="E196" i="18"/>
  <c r="F196" i="18"/>
  <c r="G196" i="18"/>
  <c r="H196" i="18"/>
  <c r="I196" i="18"/>
  <c r="J196" i="18"/>
  <c r="L196" i="18"/>
  <c r="O196" i="18"/>
  <c r="A197" i="18"/>
  <c r="B197" i="18"/>
  <c r="C197" i="18"/>
  <c r="D197" i="18"/>
  <c r="E197" i="18"/>
  <c r="F197" i="18"/>
  <c r="G197" i="18"/>
  <c r="H197" i="18"/>
  <c r="I197" i="18"/>
  <c r="J197" i="18"/>
  <c r="L197" i="18"/>
  <c r="O197" i="18"/>
  <c r="A198" i="18"/>
  <c r="B198" i="18"/>
  <c r="C198" i="18"/>
  <c r="D198" i="18"/>
  <c r="E198" i="18"/>
  <c r="F198" i="18"/>
  <c r="G198" i="18"/>
  <c r="H198" i="18"/>
  <c r="I198" i="18"/>
  <c r="J198" i="18"/>
  <c r="L198" i="18"/>
  <c r="O198" i="18"/>
  <c r="A199" i="18"/>
  <c r="B199" i="18"/>
  <c r="C199" i="18"/>
  <c r="D199" i="18"/>
  <c r="E199" i="18"/>
  <c r="F199" i="18"/>
  <c r="G199" i="18"/>
  <c r="H199" i="18"/>
  <c r="I199" i="18"/>
  <c r="J199" i="18"/>
  <c r="L199" i="18"/>
  <c r="O199" i="18"/>
  <c r="A200" i="18"/>
  <c r="B200" i="18"/>
  <c r="C200" i="18"/>
  <c r="D200" i="18"/>
  <c r="E200" i="18"/>
  <c r="F200" i="18"/>
  <c r="G200" i="18"/>
  <c r="H200" i="18"/>
  <c r="I200" i="18"/>
  <c r="J200" i="18"/>
  <c r="L200" i="18"/>
  <c r="O200" i="18"/>
  <c r="A201" i="18"/>
  <c r="B201" i="18"/>
  <c r="C201" i="18"/>
  <c r="D201" i="18"/>
  <c r="E201" i="18"/>
  <c r="F201" i="18"/>
  <c r="G201" i="18"/>
  <c r="H201" i="18"/>
  <c r="I201" i="18"/>
  <c r="J201" i="18"/>
  <c r="L201" i="18"/>
  <c r="O201" i="18"/>
  <c r="A202" i="18"/>
  <c r="B202" i="18"/>
  <c r="C202" i="18"/>
  <c r="D202" i="18"/>
  <c r="E202" i="18"/>
  <c r="F202" i="18"/>
  <c r="G202" i="18"/>
  <c r="H202" i="18"/>
  <c r="I202" i="18"/>
  <c r="J202" i="18"/>
  <c r="L202" i="18"/>
  <c r="O202" i="18"/>
  <c r="A203" i="18"/>
  <c r="B203" i="18"/>
  <c r="C203" i="18"/>
  <c r="D203" i="18"/>
  <c r="E203" i="18"/>
  <c r="F203" i="18"/>
  <c r="G203" i="18"/>
  <c r="H203" i="18"/>
  <c r="I203" i="18"/>
  <c r="J203" i="18"/>
  <c r="L203" i="18"/>
  <c r="O203" i="18"/>
  <c r="A204" i="18"/>
  <c r="B204" i="18"/>
  <c r="C204" i="18"/>
  <c r="D204" i="18"/>
  <c r="E204" i="18"/>
  <c r="F204" i="18"/>
  <c r="G204" i="18"/>
  <c r="H204" i="18"/>
  <c r="I204" i="18"/>
  <c r="J204" i="18"/>
  <c r="L204" i="18"/>
  <c r="O204" i="18"/>
  <c r="A205" i="18"/>
  <c r="B205" i="18"/>
  <c r="C205" i="18"/>
  <c r="D205" i="18"/>
  <c r="E205" i="18"/>
  <c r="F205" i="18"/>
  <c r="G205" i="18"/>
  <c r="H205" i="18"/>
  <c r="I205" i="18"/>
  <c r="J205" i="18"/>
  <c r="L205" i="18"/>
  <c r="O205" i="18"/>
  <c r="A206" i="18"/>
  <c r="B206" i="18"/>
  <c r="C206" i="18"/>
  <c r="D206" i="18"/>
  <c r="E206" i="18"/>
  <c r="F206" i="18"/>
  <c r="G206" i="18"/>
  <c r="H206" i="18"/>
  <c r="I206" i="18"/>
  <c r="J206" i="18"/>
  <c r="L206" i="18"/>
  <c r="O206" i="18"/>
  <c r="A207" i="18"/>
  <c r="B207" i="18"/>
  <c r="C207" i="18"/>
  <c r="D207" i="18"/>
  <c r="E207" i="18"/>
  <c r="F207" i="18"/>
  <c r="G207" i="18"/>
  <c r="H207" i="18"/>
  <c r="I207" i="18"/>
  <c r="J207" i="18"/>
  <c r="L207" i="18"/>
  <c r="O207" i="18"/>
  <c r="A208" i="18"/>
  <c r="B208" i="18"/>
  <c r="C208" i="18"/>
  <c r="D208" i="18"/>
  <c r="E208" i="18"/>
  <c r="F208" i="18"/>
  <c r="G208" i="18"/>
  <c r="H208" i="18"/>
  <c r="I208" i="18"/>
  <c r="J208" i="18"/>
  <c r="L208" i="18"/>
  <c r="O208" i="18"/>
  <c r="A209" i="18"/>
  <c r="B209" i="18"/>
  <c r="C209" i="18"/>
  <c r="D209" i="18"/>
  <c r="E209" i="18"/>
  <c r="F209" i="18"/>
  <c r="G209" i="18"/>
  <c r="H209" i="18"/>
  <c r="I209" i="18"/>
  <c r="J209" i="18"/>
  <c r="L209" i="18"/>
  <c r="O209" i="18"/>
  <c r="A210" i="18"/>
  <c r="B210" i="18"/>
  <c r="C210" i="18"/>
  <c r="D210" i="18"/>
  <c r="E210" i="18"/>
  <c r="F210" i="18"/>
  <c r="G210" i="18"/>
  <c r="H210" i="18"/>
  <c r="I210" i="18"/>
  <c r="J210" i="18"/>
  <c r="L210" i="18"/>
  <c r="O210" i="18"/>
  <c r="A211" i="18"/>
  <c r="B211" i="18"/>
  <c r="C211" i="18"/>
  <c r="D211" i="18"/>
  <c r="E211" i="18"/>
  <c r="F211" i="18"/>
  <c r="G211" i="18"/>
  <c r="H211" i="18"/>
  <c r="I211" i="18"/>
  <c r="J211" i="18"/>
  <c r="L211" i="18"/>
  <c r="O211" i="18"/>
  <c r="A212" i="18"/>
  <c r="B212" i="18"/>
  <c r="C212" i="18"/>
  <c r="D212" i="18"/>
  <c r="E212" i="18"/>
  <c r="F212" i="18"/>
  <c r="G212" i="18"/>
  <c r="H212" i="18"/>
  <c r="I212" i="18"/>
  <c r="J212" i="18"/>
  <c r="L212" i="18"/>
  <c r="O212" i="18"/>
  <c r="A213" i="18"/>
  <c r="B213" i="18"/>
  <c r="C213" i="18"/>
  <c r="D213" i="18"/>
  <c r="E213" i="18"/>
  <c r="F213" i="18"/>
  <c r="G213" i="18"/>
  <c r="H213" i="18"/>
  <c r="I213" i="18"/>
  <c r="J213" i="18"/>
  <c r="L213" i="18"/>
  <c r="O213" i="18"/>
  <c r="A214" i="18"/>
  <c r="B214" i="18"/>
  <c r="C214" i="18"/>
  <c r="D214" i="18"/>
  <c r="E214" i="18"/>
  <c r="F214" i="18"/>
  <c r="G214" i="18"/>
  <c r="H214" i="18"/>
  <c r="I214" i="18"/>
  <c r="J214" i="18"/>
  <c r="L214" i="18"/>
  <c r="O214" i="18"/>
  <c r="A215" i="18"/>
  <c r="B215" i="18"/>
  <c r="C215" i="18"/>
  <c r="D215" i="18"/>
  <c r="E215" i="18"/>
  <c r="F215" i="18"/>
  <c r="G215" i="18"/>
  <c r="H215" i="18"/>
  <c r="I215" i="18"/>
  <c r="J215" i="18"/>
  <c r="L215" i="18"/>
  <c r="O215" i="18"/>
  <c r="A216" i="18"/>
  <c r="B216" i="18"/>
  <c r="C216" i="18"/>
  <c r="D216" i="18"/>
  <c r="E216" i="18"/>
  <c r="F216" i="18"/>
  <c r="G216" i="18"/>
  <c r="H216" i="18"/>
  <c r="I216" i="18"/>
  <c r="J216" i="18"/>
  <c r="L216" i="18"/>
  <c r="O216" i="18"/>
  <c r="A217" i="18"/>
  <c r="B217" i="18"/>
  <c r="C217" i="18"/>
  <c r="D217" i="18"/>
  <c r="E217" i="18"/>
  <c r="F217" i="18"/>
  <c r="G217" i="18"/>
  <c r="H217" i="18"/>
  <c r="I217" i="18"/>
  <c r="J217" i="18"/>
  <c r="L217" i="18"/>
  <c r="O217" i="18"/>
  <c r="A218" i="18"/>
  <c r="B218" i="18"/>
  <c r="C218" i="18"/>
  <c r="D218" i="18"/>
  <c r="E218" i="18"/>
  <c r="F218" i="18"/>
  <c r="G218" i="18"/>
  <c r="H218" i="18"/>
  <c r="I218" i="18"/>
  <c r="J218" i="18"/>
  <c r="L218" i="18"/>
  <c r="O218" i="18"/>
  <c r="A219" i="18"/>
  <c r="B219" i="18"/>
  <c r="C219" i="18"/>
  <c r="D219" i="18"/>
  <c r="E219" i="18"/>
  <c r="F219" i="18"/>
  <c r="G219" i="18"/>
  <c r="H219" i="18"/>
  <c r="I219" i="18"/>
  <c r="J219" i="18"/>
  <c r="L219" i="18"/>
  <c r="O219" i="18"/>
  <c r="A220" i="18"/>
  <c r="B220" i="18"/>
  <c r="C220" i="18"/>
  <c r="D220" i="18"/>
  <c r="E220" i="18"/>
  <c r="F220" i="18"/>
  <c r="G220" i="18"/>
  <c r="H220" i="18"/>
  <c r="I220" i="18"/>
  <c r="J220" i="18"/>
  <c r="L220" i="18"/>
  <c r="O220" i="18"/>
  <c r="A221" i="18"/>
  <c r="B221" i="18"/>
  <c r="C221" i="18"/>
  <c r="D221" i="18"/>
  <c r="E221" i="18"/>
  <c r="F221" i="18"/>
  <c r="G221" i="18"/>
  <c r="H221" i="18"/>
  <c r="I221" i="18"/>
  <c r="J221" i="18"/>
  <c r="L221" i="18"/>
  <c r="O221" i="18"/>
  <c r="A222" i="18"/>
  <c r="B222" i="18"/>
  <c r="C222" i="18"/>
  <c r="D222" i="18"/>
  <c r="E222" i="18"/>
  <c r="F222" i="18"/>
  <c r="G222" i="18"/>
  <c r="H222" i="18"/>
  <c r="I222" i="18"/>
  <c r="J222" i="18"/>
  <c r="L222" i="18"/>
  <c r="O222" i="18"/>
  <c r="A223" i="18"/>
  <c r="B223" i="18"/>
  <c r="C223" i="18"/>
  <c r="D223" i="18"/>
  <c r="E223" i="18"/>
  <c r="F223" i="18"/>
  <c r="G223" i="18"/>
  <c r="H223" i="18"/>
  <c r="I223" i="18"/>
  <c r="J223" i="18"/>
  <c r="L223" i="18"/>
  <c r="O223" i="18"/>
  <c r="A224" i="18"/>
  <c r="B224" i="18"/>
  <c r="C224" i="18"/>
  <c r="D224" i="18"/>
  <c r="E224" i="18"/>
  <c r="F224" i="18"/>
  <c r="G224" i="18"/>
  <c r="H224" i="18"/>
  <c r="I224" i="18"/>
  <c r="J224" i="18"/>
  <c r="L224" i="18"/>
  <c r="O224" i="18"/>
  <c r="A225" i="18"/>
  <c r="B225" i="18"/>
  <c r="C225" i="18"/>
  <c r="D225" i="18"/>
  <c r="E225" i="18"/>
  <c r="F225" i="18"/>
  <c r="G225" i="18"/>
  <c r="H225" i="18"/>
  <c r="I225" i="18"/>
  <c r="J225" i="18"/>
  <c r="L225" i="18"/>
  <c r="O225" i="18"/>
  <c r="A226" i="18"/>
  <c r="B226" i="18"/>
  <c r="C226" i="18"/>
  <c r="D226" i="18"/>
  <c r="E226" i="18"/>
  <c r="F226" i="18"/>
  <c r="G226" i="18"/>
  <c r="H226" i="18"/>
  <c r="I226" i="18"/>
  <c r="J226" i="18"/>
  <c r="L226" i="18"/>
  <c r="O226" i="18"/>
  <c r="A227" i="18"/>
  <c r="B227" i="18"/>
  <c r="C227" i="18"/>
  <c r="D227" i="18"/>
  <c r="E227" i="18"/>
  <c r="F227" i="18"/>
  <c r="G227" i="18"/>
  <c r="H227" i="18"/>
  <c r="I227" i="18"/>
  <c r="J227" i="18"/>
  <c r="L227" i="18"/>
  <c r="O227" i="18"/>
  <c r="A228" i="18"/>
  <c r="B228" i="18"/>
  <c r="C228" i="18"/>
  <c r="D228" i="18"/>
  <c r="E228" i="18"/>
  <c r="F228" i="18"/>
  <c r="G228" i="18"/>
  <c r="H228" i="18"/>
  <c r="I228" i="18"/>
  <c r="J228" i="18"/>
  <c r="L228" i="18"/>
  <c r="O228" i="18"/>
  <c r="A229" i="18"/>
  <c r="B229" i="18"/>
  <c r="C229" i="18"/>
  <c r="D229" i="18"/>
  <c r="E229" i="18"/>
  <c r="F229" i="18"/>
  <c r="G229" i="18"/>
  <c r="H229" i="18"/>
  <c r="I229" i="18"/>
  <c r="J229" i="18"/>
  <c r="L229" i="18"/>
  <c r="O229" i="18"/>
  <c r="A230" i="18"/>
  <c r="B230" i="18"/>
  <c r="C230" i="18"/>
  <c r="D230" i="18"/>
  <c r="E230" i="18"/>
  <c r="F230" i="18"/>
  <c r="G230" i="18"/>
  <c r="H230" i="18"/>
  <c r="I230" i="18"/>
  <c r="J230" i="18"/>
  <c r="L230" i="18"/>
  <c r="O230" i="18"/>
  <c r="A231" i="18"/>
  <c r="B231" i="18"/>
  <c r="C231" i="18"/>
  <c r="D231" i="18"/>
  <c r="E231" i="18"/>
  <c r="F231" i="18"/>
  <c r="G231" i="18"/>
  <c r="H231" i="18"/>
  <c r="I231" i="18"/>
  <c r="J231" i="18"/>
  <c r="L231" i="18"/>
  <c r="O231" i="18"/>
  <c r="A232" i="18"/>
  <c r="B232" i="18"/>
  <c r="C232" i="18"/>
  <c r="D232" i="18"/>
  <c r="E232" i="18"/>
  <c r="F232" i="18"/>
  <c r="G232" i="18"/>
  <c r="H232" i="18"/>
  <c r="I232" i="18"/>
  <c r="J232" i="18"/>
  <c r="L232" i="18"/>
  <c r="O232" i="18"/>
  <c r="A233" i="18"/>
  <c r="B233" i="18"/>
  <c r="C233" i="18"/>
  <c r="D233" i="18"/>
  <c r="E233" i="18"/>
  <c r="F233" i="18"/>
  <c r="G233" i="18"/>
  <c r="H233" i="18"/>
  <c r="I233" i="18"/>
  <c r="J233" i="18"/>
  <c r="L233" i="18"/>
  <c r="O233" i="18"/>
  <c r="A234" i="18"/>
  <c r="B234" i="18"/>
  <c r="C234" i="18"/>
  <c r="D234" i="18"/>
  <c r="E234" i="18"/>
  <c r="F234" i="18"/>
  <c r="G234" i="18"/>
  <c r="H234" i="18"/>
  <c r="I234" i="18"/>
  <c r="J234" i="18"/>
  <c r="L234" i="18"/>
  <c r="O234" i="18"/>
  <c r="A235" i="18"/>
  <c r="B235" i="18"/>
  <c r="C235" i="18"/>
  <c r="D235" i="18"/>
  <c r="E235" i="18"/>
  <c r="F235" i="18"/>
  <c r="G235" i="18"/>
  <c r="H235" i="18"/>
  <c r="I235" i="18"/>
  <c r="J235" i="18"/>
  <c r="L235" i="18"/>
  <c r="O235" i="18"/>
  <c r="A236" i="18"/>
  <c r="B236" i="18"/>
  <c r="C236" i="18"/>
  <c r="D236" i="18"/>
  <c r="E236" i="18"/>
  <c r="F236" i="18"/>
  <c r="G236" i="18"/>
  <c r="H236" i="18"/>
  <c r="I236" i="18"/>
  <c r="J236" i="18"/>
  <c r="L236" i="18"/>
  <c r="O236" i="18"/>
  <c r="A237" i="18"/>
  <c r="B237" i="18"/>
  <c r="C237" i="18"/>
  <c r="D237" i="18"/>
  <c r="E237" i="18"/>
  <c r="F237" i="18"/>
  <c r="G237" i="18"/>
  <c r="H237" i="18"/>
  <c r="I237" i="18"/>
  <c r="J237" i="18"/>
  <c r="L237" i="18"/>
  <c r="O237" i="18"/>
  <c r="A238" i="18"/>
  <c r="B238" i="18"/>
  <c r="C238" i="18"/>
  <c r="D238" i="18"/>
  <c r="E238" i="18"/>
  <c r="F238" i="18"/>
  <c r="G238" i="18"/>
  <c r="H238" i="18"/>
  <c r="I238" i="18"/>
  <c r="J238" i="18"/>
  <c r="L238" i="18"/>
  <c r="O238" i="18"/>
  <c r="A239" i="18"/>
  <c r="B239" i="18"/>
  <c r="C239" i="18"/>
  <c r="D239" i="18"/>
  <c r="E239" i="18"/>
  <c r="F239" i="18"/>
  <c r="G239" i="18"/>
  <c r="H239" i="18"/>
  <c r="I239" i="18"/>
  <c r="J239" i="18"/>
  <c r="L239" i="18"/>
  <c r="O239" i="18"/>
  <c r="A240" i="18"/>
  <c r="B240" i="18"/>
  <c r="C240" i="18"/>
  <c r="D240" i="18"/>
  <c r="E240" i="18"/>
  <c r="F240" i="18"/>
  <c r="G240" i="18"/>
  <c r="H240" i="18"/>
  <c r="I240" i="18"/>
  <c r="J240" i="18"/>
  <c r="L240" i="18"/>
  <c r="O240" i="18"/>
  <c r="A241" i="18"/>
  <c r="B241" i="18"/>
  <c r="C241" i="18"/>
  <c r="D241" i="18"/>
  <c r="E241" i="18"/>
  <c r="F241" i="18"/>
  <c r="G241" i="18"/>
  <c r="H241" i="18"/>
  <c r="I241" i="18"/>
  <c r="J241" i="18"/>
  <c r="L241" i="18"/>
  <c r="O241" i="18"/>
  <c r="A242" i="18"/>
  <c r="B242" i="18"/>
  <c r="C242" i="18"/>
  <c r="D242" i="18"/>
  <c r="E242" i="18"/>
  <c r="F242" i="18"/>
  <c r="G242" i="18"/>
  <c r="H242" i="18"/>
  <c r="I242" i="18"/>
  <c r="J242" i="18"/>
  <c r="L242" i="18"/>
  <c r="O242" i="18"/>
  <c r="A243" i="18"/>
  <c r="B243" i="18"/>
  <c r="C243" i="18"/>
  <c r="D243" i="18"/>
  <c r="E243" i="18"/>
  <c r="F243" i="18"/>
  <c r="G243" i="18"/>
  <c r="H243" i="18"/>
  <c r="I243" i="18"/>
  <c r="J243" i="18"/>
  <c r="L243" i="18"/>
  <c r="O243" i="18"/>
  <c r="A244" i="18"/>
  <c r="B244" i="18"/>
  <c r="C244" i="18"/>
  <c r="D244" i="18"/>
  <c r="E244" i="18"/>
  <c r="F244" i="18"/>
  <c r="G244" i="18"/>
  <c r="H244" i="18"/>
  <c r="I244" i="18"/>
  <c r="J244" i="18"/>
  <c r="L244" i="18"/>
  <c r="O244" i="18"/>
  <c r="A245" i="18"/>
  <c r="B245" i="18"/>
  <c r="C245" i="18"/>
  <c r="D245" i="18"/>
  <c r="E245" i="18"/>
  <c r="F245" i="18"/>
  <c r="G245" i="18"/>
  <c r="H245" i="18"/>
  <c r="I245" i="18"/>
  <c r="J245" i="18"/>
  <c r="L245" i="18"/>
  <c r="O245" i="18"/>
  <c r="A246" i="18"/>
  <c r="B246" i="18"/>
  <c r="C246" i="18"/>
  <c r="D246" i="18"/>
  <c r="E246" i="18"/>
  <c r="F246" i="18"/>
  <c r="G246" i="18"/>
  <c r="H246" i="18"/>
  <c r="I246" i="18"/>
  <c r="J246" i="18"/>
  <c r="L246" i="18"/>
  <c r="O246" i="18"/>
  <c r="A247" i="18"/>
  <c r="B247" i="18"/>
  <c r="C247" i="18"/>
  <c r="D247" i="18"/>
  <c r="E247" i="18"/>
  <c r="F247" i="18"/>
  <c r="G247" i="18"/>
  <c r="H247" i="18"/>
  <c r="I247" i="18"/>
  <c r="J247" i="18"/>
  <c r="L247" i="18"/>
  <c r="O247" i="18"/>
  <c r="A248" i="18"/>
  <c r="B248" i="18"/>
  <c r="C248" i="18"/>
  <c r="D248" i="18"/>
  <c r="E248" i="18"/>
  <c r="F248" i="18"/>
  <c r="G248" i="18"/>
  <c r="H248" i="18"/>
  <c r="I248" i="18"/>
  <c r="J248" i="18"/>
  <c r="L248" i="18"/>
  <c r="O248" i="18"/>
  <c r="A249" i="18"/>
  <c r="B249" i="18"/>
  <c r="C249" i="18"/>
  <c r="D249" i="18"/>
  <c r="E249" i="18"/>
  <c r="F249" i="18"/>
  <c r="G249" i="18"/>
  <c r="H249" i="18"/>
  <c r="I249" i="18"/>
  <c r="J249" i="18"/>
  <c r="L249" i="18"/>
  <c r="O249" i="18"/>
  <c r="A250" i="18"/>
  <c r="B250" i="18"/>
  <c r="C250" i="18"/>
  <c r="D250" i="18"/>
  <c r="E250" i="18"/>
  <c r="F250" i="18"/>
  <c r="G250" i="18"/>
  <c r="H250" i="18"/>
  <c r="I250" i="18"/>
  <c r="J250" i="18"/>
  <c r="L250" i="18"/>
  <c r="O250" i="18"/>
  <c r="A251" i="18"/>
  <c r="B251" i="18"/>
  <c r="C251" i="18"/>
  <c r="D251" i="18"/>
  <c r="E251" i="18"/>
  <c r="F251" i="18"/>
  <c r="G251" i="18"/>
  <c r="H251" i="18"/>
  <c r="I251" i="18"/>
  <c r="J251" i="18"/>
  <c r="L251" i="18"/>
  <c r="O251" i="18"/>
  <c r="A252" i="18"/>
  <c r="B252" i="18"/>
  <c r="C252" i="18"/>
  <c r="D252" i="18"/>
  <c r="E252" i="18"/>
  <c r="F252" i="18"/>
  <c r="G252" i="18"/>
  <c r="H252" i="18"/>
  <c r="I252" i="18"/>
  <c r="J252" i="18"/>
  <c r="L252" i="18"/>
  <c r="O252" i="18"/>
  <c r="A253" i="18"/>
  <c r="B253" i="18"/>
  <c r="C253" i="18"/>
  <c r="D253" i="18"/>
  <c r="E253" i="18"/>
  <c r="F253" i="18"/>
  <c r="G253" i="18"/>
  <c r="H253" i="18"/>
  <c r="I253" i="18"/>
  <c r="J253" i="18"/>
  <c r="L253" i="18"/>
  <c r="O253" i="18"/>
  <c r="A254" i="18"/>
  <c r="B254" i="18"/>
  <c r="C254" i="18"/>
  <c r="D254" i="18"/>
  <c r="E254" i="18"/>
  <c r="F254" i="18"/>
  <c r="G254" i="18"/>
  <c r="H254" i="18"/>
  <c r="I254" i="18"/>
  <c r="J254" i="18"/>
  <c r="L254" i="18"/>
  <c r="O254" i="18"/>
  <c r="A255" i="18"/>
  <c r="B255" i="18"/>
  <c r="C255" i="18"/>
  <c r="D255" i="18"/>
  <c r="E255" i="18"/>
  <c r="F255" i="18"/>
  <c r="G255" i="18"/>
  <c r="H255" i="18"/>
  <c r="I255" i="18"/>
  <c r="J255" i="18"/>
  <c r="L255" i="18"/>
  <c r="O255" i="18"/>
  <c r="A256" i="18"/>
  <c r="B256" i="18"/>
  <c r="C256" i="18"/>
  <c r="D256" i="18"/>
  <c r="E256" i="18"/>
  <c r="F256" i="18"/>
  <c r="G256" i="18"/>
  <c r="H256" i="18"/>
  <c r="I256" i="18"/>
  <c r="J256" i="18"/>
  <c r="L256" i="18"/>
  <c r="O256" i="18"/>
  <c r="A257" i="18"/>
  <c r="B257" i="18"/>
  <c r="C257" i="18"/>
  <c r="D257" i="18"/>
  <c r="E257" i="18"/>
  <c r="F257" i="18"/>
  <c r="G257" i="18"/>
  <c r="H257" i="18"/>
  <c r="I257" i="18"/>
  <c r="J257" i="18"/>
  <c r="L257" i="18"/>
  <c r="O257" i="18"/>
  <c r="A258" i="18"/>
  <c r="B258" i="18"/>
  <c r="C258" i="18"/>
  <c r="D258" i="18"/>
  <c r="E258" i="18"/>
  <c r="F258" i="18"/>
  <c r="G258" i="18"/>
  <c r="H258" i="18"/>
  <c r="I258" i="18"/>
  <c r="J258" i="18"/>
  <c r="L258" i="18"/>
  <c r="O258" i="18"/>
  <c r="A259" i="18"/>
  <c r="B259" i="18"/>
  <c r="C259" i="18"/>
  <c r="D259" i="18"/>
  <c r="E259" i="18"/>
  <c r="F259" i="18"/>
  <c r="G259" i="18"/>
  <c r="H259" i="18"/>
  <c r="I259" i="18"/>
  <c r="J259" i="18"/>
  <c r="L259" i="18"/>
  <c r="O259" i="18"/>
  <c r="A260" i="18"/>
  <c r="B260" i="18"/>
  <c r="C260" i="18"/>
  <c r="D260" i="18"/>
  <c r="E260" i="18"/>
  <c r="F260" i="18"/>
  <c r="G260" i="18"/>
  <c r="H260" i="18"/>
  <c r="I260" i="18"/>
  <c r="J260" i="18"/>
  <c r="L260" i="18"/>
  <c r="O260" i="18"/>
  <c r="A261" i="18"/>
  <c r="B261" i="18"/>
  <c r="C261" i="18"/>
  <c r="D261" i="18"/>
  <c r="E261" i="18"/>
  <c r="F261" i="18"/>
  <c r="G261" i="18"/>
  <c r="H261" i="18"/>
  <c r="I261" i="18"/>
  <c r="J261" i="18"/>
  <c r="L261" i="18"/>
  <c r="O261" i="18"/>
  <c r="A262" i="18"/>
  <c r="B262" i="18"/>
  <c r="C262" i="18"/>
  <c r="D262" i="18"/>
  <c r="E262" i="18"/>
  <c r="F262" i="18"/>
  <c r="G262" i="18"/>
  <c r="H262" i="18"/>
  <c r="I262" i="18"/>
  <c r="J262" i="18"/>
  <c r="L262" i="18"/>
  <c r="O262" i="18"/>
  <c r="A263" i="18"/>
  <c r="B263" i="18"/>
  <c r="C263" i="18"/>
  <c r="D263" i="18"/>
  <c r="E263" i="18"/>
  <c r="F263" i="18"/>
  <c r="G263" i="18"/>
  <c r="H263" i="18"/>
  <c r="I263" i="18"/>
  <c r="J263" i="18"/>
  <c r="L263" i="18"/>
  <c r="O263" i="18"/>
  <c r="A264" i="18"/>
  <c r="B264" i="18"/>
  <c r="C264" i="18"/>
  <c r="D264" i="18"/>
  <c r="E264" i="18"/>
  <c r="F264" i="18"/>
  <c r="G264" i="18"/>
  <c r="H264" i="18"/>
  <c r="I264" i="18"/>
  <c r="J264" i="18"/>
  <c r="L264" i="18"/>
  <c r="O264" i="18"/>
  <c r="A265" i="18"/>
  <c r="B265" i="18"/>
  <c r="C265" i="18"/>
  <c r="D265" i="18"/>
  <c r="E265" i="18"/>
  <c r="F265" i="18"/>
  <c r="G265" i="18"/>
  <c r="H265" i="18"/>
  <c r="I265" i="18"/>
  <c r="J265" i="18"/>
  <c r="L265" i="18"/>
  <c r="O265" i="18"/>
  <c r="A266" i="18"/>
  <c r="B266" i="18"/>
  <c r="C266" i="18"/>
  <c r="D266" i="18"/>
  <c r="E266" i="18"/>
  <c r="F266" i="18"/>
  <c r="G266" i="18"/>
  <c r="H266" i="18"/>
  <c r="I266" i="18"/>
  <c r="J266" i="18"/>
  <c r="L266" i="18"/>
  <c r="O266" i="18"/>
  <c r="A267" i="18"/>
  <c r="B267" i="18"/>
  <c r="C267" i="18"/>
  <c r="D267" i="18"/>
  <c r="E267" i="18"/>
  <c r="F267" i="18"/>
  <c r="G267" i="18"/>
  <c r="H267" i="18"/>
  <c r="I267" i="18"/>
  <c r="J267" i="18"/>
  <c r="L267" i="18"/>
  <c r="O267" i="18"/>
  <c r="A268" i="18"/>
  <c r="B268" i="18"/>
  <c r="C268" i="18"/>
  <c r="D268" i="18"/>
  <c r="E268" i="18"/>
  <c r="F268" i="18"/>
  <c r="G268" i="18"/>
  <c r="H268" i="18"/>
  <c r="I268" i="18"/>
  <c r="J268" i="18"/>
  <c r="L268" i="18"/>
  <c r="O268" i="18"/>
  <c r="A269" i="18"/>
  <c r="B269" i="18"/>
  <c r="C269" i="18"/>
  <c r="D269" i="18"/>
  <c r="E269" i="18"/>
  <c r="F269" i="18"/>
  <c r="G269" i="18"/>
  <c r="H269" i="18"/>
  <c r="I269" i="18"/>
  <c r="J269" i="18"/>
  <c r="L269" i="18"/>
  <c r="O269" i="18"/>
  <c r="A270" i="18"/>
  <c r="B270" i="18"/>
  <c r="C270" i="18"/>
  <c r="D270" i="18"/>
  <c r="E270" i="18"/>
  <c r="F270" i="18"/>
  <c r="G270" i="18"/>
  <c r="H270" i="18"/>
  <c r="I270" i="18"/>
  <c r="J270" i="18"/>
  <c r="L270" i="18"/>
  <c r="O270" i="18"/>
  <c r="A271" i="18"/>
  <c r="B271" i="18"/>
  <c r="C271" i="18"/>
  <c r="D271" i="18"/>
  <c r="E271" i="18"/>
  <c r="F271" i="18"/>
  <c r="G271" i="18"/>
  <c r="H271" i="18"/>
  <c r="I271" i="18"/>
  <c r="J271" i="18"/>
  <c r="L271" i="18"/>
  <c r="O271" i="18"/>
  <c r="A272" i="18"/>
  <c r="B272" i="18"/>
  <c r="C272" i="18"/>
  <c r="D272" i="18"/>
  <c r="E272" i="18"/>
  <c r="F272" i="18"/>
  <c r="G272" i="18"/>
  <c r="H272" i="18"/>
  <c r="I272" i="18"/>
  <c r="J272" i="18"/>
  <c r="L272" i="18"/>
  <c r="O272" i="18"/>
  <c r="A273" i="18"/>
  <c r="B273" i="18"/>
  <c r="C273" i="18"/>
  <c r="D273" i="18"/>
  <c r="E273" i="18"/>
  <c r="F273" i="18"/>
  <c r="G273" i="18"/>
  <c r="H273" i="18"/>
  <c r="I273" i="18"/>
  <c r="J273" i="18"/>
  <c r="L273" i="18"/>
  <c r="O273" i="18"/>
  <c r="A274" i="18"/>
  <c r="B274" i="18"/>
  <c r="C274" i="18"/>
  <c r="D274" i="18"/>
  <c r="E274" i="18"/>
  <c r="F274" i="18"/>
  <c r="G274" i="18"/>
  <c r="H274" i="18"/>
  <c r="I274" i="18"/>
  <c r="J274" i="18"/>
  <c r="L274" i="18"/>
  <c r="O274" i="18"/>
  <c r="A275" i="18"/>
  <c r="B275" i="18"/>
  <c r="C275" i="18"/>
  <c r="D275" i="18"/>
  <c r="E275" i="18"/>
  <c r="F275" i="18"/>
  <c r="G275" i="18"/>
  <c r="H275" i="18"/>
  <c r="I275" i="18"/>
  <c r="J275" i="18"/>
  <c r="L275" i="18"/>
  <c r="O275" i="18"/>
  <c r="A276" i="18"/>
  <c r="B276" i="18"/>
  <c r="C276" i="18"/>
  <c r="D276" i="18"/>
  <c r="E276" i="18"/>
  <c r="F276" i="18"/>
  <c r="G276" i="18"/>
  <c r="H276" i="18"/>
  <c r="I276" i="18"/>
  <c r="J276" i="18"/>
  <c r="L276" i="18"/>
  <c r="O276" i="18"/>
  <c r="A277" i="18"/>
  <c r="B277" i="18"/>
  <c r="C277" i="18"/>
  <c r="D277" i="18"/>
  <c r="E277" i="18"/>
  <c r="F277" i="18"/>
  <c r="G277" i="18"/>
  <c r="H277" i="18"/>
  <c r="I277" i="18"/>
  <c r="J277" i="18"/>
  <c r="L277" i="18"/>
  <c r="O277" i="18"/>
  <c r="A278" i="18"/>
  <c r="B278" i="18"/>
  <c r="C278" i="18"/>
  <c r="D278" i="18"/>
  <c r="E278" i="18"/>
  <c r="F278" i="18"/>
  <c r="G278" i="18"/>
  <c r="H278" i="18"/>
  <c r="I278" i="18"/>
  <c r="J278" i="18"/>
  <c r="L278" i="18"/>
  <c r="O278" i="18"/>
  <c r="A279" i="18"/>
  <c r="B279" i="18"/>
  <c r="C279" i="18"/>
  <c r="D279" i="18"/>
  <c r="E279" i="18"/>
  <c r="F279" i="18"/>
  <c r="G279" i="18"/>
  <c r="H279" i="18"/>
  <c r="I279" i="18"/>
  <c r="J279" i="18"/>
  <c r="L279" i="18"/>
  <c r="O279" i="18"/>
  <c r="A280" i="18"/>
  <c r="B280" i="18"/>
  <c r="C280" i="18"/>
  <c r="D280" i="18"/>
  <c r="E280" i="18"/>
  <c r="F280" i="18"/>
  <c r="G280" i="18"/>
  <c r="H280" i="18"/>
  <c r="I280" i="18"/>
  <c r="J280" i="18"/>
  <c r="L280" i="18"/>
  <c r="O280" i="18"/>
  <c r="A281" i="18"/>
  <c r="B281" i="18"/>
  <c r="C281" i="18"/>
  <c r="D281" i="18"/>
  <c r="E281" i="18"/>
  <c r="F281" i="18"/>
  <c r="G281" i="18"/>
  <c r="H281" i="18"/>
  <c r="I281" i="18"/>
  <c r="J281" i="18"/>
  <c r="L281" i="18"/>
  <c r="O281" i="18"/>
  <c r="A282" i="18"/>
  <c r="B282" i="18"/>
  <c r="C282" i="18"/>
  <c r="D282" i="18"/>
  <c r="E282" i="18"/>
  <c r="F282" i="18"/>
  <c r="G282" i="18"/>
  <c r="H282" i="18"/>
  <c r="I282" i="18"/>
  <c r="J282" i="18"/>
  <c r="L282" i="18"/>
  <c r="O282" i="18"/>
  <c r="A283" i="18"/>
  <c r="B283" i="18"/>
  <c r="C283" i="18"/>
  <c r="D283" i="18"/>
  <c r="E283" i="18"/>
  <c r="F283" i="18"/>
  <c r="G283" i="18"/>
  <c r="H283" i="18"/>
  <c r="I283" i="18"/>
  <c r="J283" i="18"/>
  <c r="L283" i="18"/>
  <c r="O283" i="18"/>
  <c r="A284" i="18"/>
  <c r="B284" i="18"/>
  <c r="C284" i="18"/>
  <c r="D284" i="18"/>
  <c r="E284" i="18"/>
  <c r="F284" i="18"/>
  <c r="G284" i="18"/>
  <c r="H284" i="18"/>
  <c r="I284" i="18"/>
  <c r="J284" i="18"/>
  <c r="L284" i="18"/>
  <c r="O284" i="18"/>
  <c r="A285" i="18"/>
  <c r="B285" i="18"/>
  <c r="C285" i="18"/>
  <c r="D285" i="18"/>
  <c r="E285" i="18"/>
  <c r="F285" i="18"/>
  <c r="G285" i="18"/>
  <c r="H285" i="18"/>
  <c r="I285" i="18"/>
  <c r="J285" i="18"/>
  <c r="L285" i="18"/>
  <c r="O285" i="18"/>
  <c r="A286" i="18"/>
  <c r="B286" i="18"/>
  <c r="C286" i="18"/>
  <c r="D286" i="18"/>
  <c r="E286" i="18"/>
  <c r="F286" i="18"/>
  <c r="G286" i="18"/>
  <c r="H286" i="18"/>
  <c r="I286" i="18"/>
  <c r="J286" i="18"/>
  <c r="L286" i="18"/>
  <c r="O286" i="18"/>
  <c r="A287" i="18"/>
  <c r="B287" i="18"/>
  <c r="C287" i="18"/>
  <c r="D287" i="18"/>
  <c r="E287" i="18"/>
  <c r="F287" i="18"/>
  <c r="G287" i="18"/>
  <c r="H287" i="18"/>
  <c r="I287" i="18"/>
  <c r="J287" i="18"/>
  <c r="L287" i="18"/>
  <c r="O287" i="18"/>
  <c r="A288" i="18"/>
  <c r="B288" i="18"/>
  <c r="C288" i="18"/>
  <c r="D288" i="18"/>
  <c r="E288" i="18"/>
  <c r="F288" i="18"/>
  <c r="G288" i="18"/>
  <c r="H288" i="18"/>
  <c r="I288" i="18"/>
  <c r="J288" i="18"/>
  <c r="L288" i="18"/>
  <c r="O288" i="18"/>
  <c r="A289" i="18"/>
  <c r="B289" i="18"/>
  <c r="C289" i="18"/>
  <c r="D289" i="18"/>
  <c r="E289" i="18"/>
  <c r="F289" i="18"/>
  <c r="G289" i="18"/>
  <c r="H289" i="18"/>
  <c r="I289" i="18"/>
  <c r="J289" i="18"/>
  <c r="L289" i="18"/>
  <c r="O289" i="18"/>
  <c r="A290" i="18"/>
  <c r="B290" i="18"/>
  <c r="C290" i="18"/>
  <c r="D290" i="18"/>
  <c r="E290" i="18"/>
  <c r="F290" i="18"/>
  <c r="G290" i="18"/>
  <c r="H290" i="18"/>
  <c r="I290" i="18"/>
  <c r="J290" i="18"/>
  <c r="L290" i="18"/>
  <c r="O290" i="18"/>
  <c r="A291" i="18"/>
  <c r="B291" i="18"/>
  <c r="C291" i="18"/>
  <c r="D291" i="18"/>
  <c r="E291" i="18"/>
  <c r="F291" i="18"/>
  <c r="G291" i="18"/>
  <c r="H291" i="18"/>
  <c r="I291" i="18"/>
  <c r="J291" i="18"/>
  <c r="L291" i="18"/>
  <c r="O291" i="18"/>
  <c r="A292" i="18"/>
  <c r="B292" i="18"/>
  <c r="C292" i="18"/>
  <c r="D292" i="18"/>
  <c r="E292" i="18"/>
  <c r="F292" i="18"/>
  <c r="G292" i="18"/>
  <c r="H292" i="18"/>
  <c r="I292" i="18"/>
  <c r="J292" i="18"/>
  <c r="L292" i="18"/>
  <c r="O292" i="18"/>
  <c r="A293" i="18"/>
  <c r="B293" i="18"/>
  <c r="C293" i="18"/>
  <c r="D293" i="18"/>
  <c r="E293" i="18"/>
  <c r="F293" i="18"/>
  <c r="G293" i="18"/>
  <c r="H293" i="18"/>
  <c r="I293" i="18"/>
  <c r="J293" i="18"/>
  <c r="L293" i="18"/>
  <c r="O293" i="18"/>
  <c r="A294" i="18"/>
  <c r="B294" i="18"/>
  <c r="C294" i="18"/>
  <c r="D294" i="18"/>
  <c r="E294" i="18"/>
  <c r="F294" i="18"/>
  <c r="G294" i="18"/>
  <c r="H294" i="18"/>
  <c r="I294" i="18"/>
  <c r="J294" i="18"/>
  <c r="L294" i="18"/>
  <c r="O294" i="18"/>
  <c r="A295" i="18"/>
  <c r="B295" i="18"/>
  <c r="C295" i="18"/>
  <c r="D295" i="18"/>
  <c r="E295" i="18"/>
  <c r="F295" i="18"/>
  <c r="G295" i="18"/>
  <c r="H295" i="18"/>
  <c r="I295" i="18"/>
  <c r="J295" i="18"/>
  <c r="L295" i="18"/>
  <c r="O295" i="18"/>
  <c r="A296" i="18"/>
  <c r="B296" i="18"/>
  <c r="C296" i="18"/>
  <c r="D296" i="18"/>
  <c r="E296" i="18"/>
  <c r="F296" i="18"/>
  <c r="G296" i="18"/>
  <c r="H296" i="18"/>
  <c r="I296" i="18"/>
  <c r="J296" i="18"/>
  <c r="L296" i="18"/>
  <c r="O296" i="18"/>
  <c r="A297" i="18"/>
  <c r="B297" i="18"/>
  <c r="C297" i="18"/>
  <c r="D297" i="18"/>
  <c r="E297" i="18"/>
  <c r="F297" i="18"/>
  <c r="G297" i="18"/>
  <c r="H297" i="18"/>
  <c r="I297" i="18"/>
  <c r="J297" i="18"/>
  <c r="L297" i="18"/>
  <c r="O297" i="18"/>
  <c r="A298" i="18"/>
  <c r="B298" i="18"/>
  <c r="C298" i="18"/>
  <c r="D298" i="18"/>
  <c r="E298" i="18"/>
  <c r="F298" i="18"/>
  <c r="G298" i="18"/>
  <c r="H298" i="18"/>
  <c r="I298" i="18"/>
  <c r="J298" i="18"/>
  <c r="L298" i="18"/>
  <c r="O298" i="18"/>
  <c r="A299" i="18"/>
  <c r="B299" i="18"/>
  <c r="C299" i="18"/>
  <c r="D299" i="18"/>
  <c r="E299" i="18"/>
  <c r="F299" i="18"/>
  <c r="G299" i="18"/>
  <c r="H299" i="18"/>
  <c r="I299" i="18"/>
  <c r="J299" i="18"/>
  <c r="L299" i="18"/>
  <c r="O299" i="18"/>
  <c r="A300" i="18"/>
  <c r="B300" i="18"/>
  <c r="C300" i="18"/>
  <c r="D300" i="18"/>
  <c r="E300" i="18"/>
  <c r="F300" i="18"/>
  <c r="G300" i="18"/>
  <c r="H300" i="18"/>
  <c r="I300" i="18"/>
  <c r="J300" i="18"/>
  <c r="L300" i="18"/>
  <c r="O300" i="18"/>
  <c r="A301" i="18"/>
  <c r="B301" i="18"/>
  <c r="C301" i="18"/>
  <c r="D301" i="18"/>
  <c r="E301" i="18"/>
  <c r="F301" i="18"/>
  <c r="G301" i="18"/>
  <c r="H301" i="18"/>
  <c r="I301" i="18"/>
  <c r="J301" i="18"/>
  <c r="L301" i="18"/>
  <c r="O301" i="18"/>
  <c r="A302" i="18"/>
  <c r="B302" i="18"/>
  <c r="C302" i="18"/>
  <c r="D302" i="18"/>
  <c r="E302" i="18"/>
  <c r="F302" i="18"/>
  <c r="G302" i="18"/>
  <c r="H302" i="18"/>
  <c r="I302" i="18"/>
  <c r="J302" i="18"/>
  <c r="L302" i="18"/>
  <c r="O302" i="18"/>
  <c r="A303" i="18"/>
  <c r="B303" i="18"/>
  <c r="C303" i="18"/>
  <c r="D303" i="18"/>
  <c r="E303" i="18"/>
  <c r="F303" i="18"/>
  <c r="G303" i="18"/>
  <c r="H303" i="18"/>
  <c r="I303" i="18"/>
  <c r="J303" i="18"/>
  <c r="L303" i="18"/>
  <c r="O303" i="18"/>
  <c r="A304" i="18"/>
  <c r="B304" i="18"/>
  <c r="C304" i="18"/>
  <c r="D304" i="18"/>
  <c r="E304" i="18"/>
  <c r="F304" i="18"/>
  <c r="G304" i="18"/>
  <c r="H304" i="18"/>
  <c r="I304" i="18"/>
  <c r="J304" i="18"/>
  <c r="L304" i="18"/>
  <c r="O304" i="18"/>
  <c r="A305" i="18"/>
  <c r="B305" i="18"/>
  <c r="C305" i="18"/>
  <c r="D305" i="18"/>
  <c r="E305" i="18"/>
  <c r="F305" i="18"/>
  <c r="G305" i="18"/>
  <c r="H305" i="18"/>
  <c r="I305" i="18"/>
  <c r="J305" i="18"/>
  <c r="L305" i="18"/>
  <c r="O305" i="18"/>
  <c r="A306" i="18"/>
  <c r="B306" i="18"/>
  <c r="C306" i="18"/>
  <c r="D306" i="18"/>
  <c r="E306" i="18"/>
  <c r="F306" i="18"/>
  <c r="G306" i="18"/>
  <c r="H306" i="18"/>
  <c r="I306" i="18"/>
  <c r="J306" i="18"/>
  <c r="L306" i="18"/>
  <c r="O306" i="18"/>
  <c r="A307" i="18"/>
  <c r="B307" i="18"/>
  <c r="C307" i="18"/>
  <c r="D307" i="18"/>
  <c r="E307" i="18"/>
  <c r="F307" i="18"/>
  <c r="G307" i="18"/>
  <c r="H307" i="18"/>
  <c r="I307" i="18"/>
  <c r="J307" i="18"/>
  <c r="L307" i="18"/>
  <c r="O307" i="18"/>
  <c r="A308" i="18"/>
  <c r="B308" i="18"/>
  <c r="C308" i="18"/>
  <c r="D308" i="18"/>
  <c r="E308" i="18"/>
  <c r="F308" i="18"/>
  <c r="G308" i="18"/>
  <c r="H308" i="18"/>
  <c r="I308" i="18"/>
  <c r="J308" i="18"/>
  <c r="L308" i="18"/>
  <c r="O308" i="18"/>
  <c r="A309" i="18"/>
  <c r="B309" i="18"/>
  <c r="C309" i="18"/>
  <c r="D309" i="18"/>
  <c r="E309" i="18"/>
  <c r="F309" i="18"/>
  <c r="G309" i="18"/>
  <c r="H309" i="18"/>
  <c r="I309" i="18"/>
  <c r="J309" i="18"/>
  <c r="L309" i="18"/>
  <c r="O309" i="18"/>
  <c r="A310" i="18"/>
  <c r="B310" i="18"/>
  <c r="C310" i="18"/>
  <c r="D310" i="18"/>
  <c r="E310" i="18"/>
  <c r="F310" i="18"/>
  <c r="G310" i="18"/>
  <c r="H310" i="18"/>
  <c r="I310" i="18"/>
  <c r="J310" i="18"/>
  <c r="L310" i="18"/>
  <c r="O310" i="18"/>
  <c r="A311" i="18"/>
  <c r="B311" i="18"/>
  <c r="C311" i="18"/>
  <c r="D311" i="18"/>
  <c r="E311" i="18"/>
  <c r="F311" i="18"/>
  <c r="G311" i="18"/>
  <c r="H311" i="18"/>
  <c r="I311" i="18"/>
  <c r="J311" i="18"/>
  <c r="L311" i="18"/>
  <c r="O311" i="18"/>
  <c r="A312" i="18"/>
  <c r="B312" i="18"/>
  <c r="C312" i="18"/>
  <c r="D312" i="18"/>
  <c r="E312" i="18"/>
  <c r="F312" i="18"/>
  <c r="G312" i="18"/>
  <c r="H312" i="18"/>
  <c r="I312" i="18"/>
  <c r="J312" i="18"/>
  <c r="L312" i="18"/>
  <c r="O312" i="18"/>
  <c r="A313" i="18"/>
  <c r="B313" i="18"/>
  <c r="C313" i="18"/>
  <c r="D313" i="18"/>
  <c r="E313" i="18"/>
  <c r="F313" i="18"/>
  <c r="G313" i="18"/>
  <c r="H313" i="18"/>
  <c r="I313" i="18"/>
  <c r="J313" i="18"/>
  <c r="L313" i="18"/>
  <c r="O313" i="18"/>
  <c r="A314" i="18"/>
  <c r="B314" i="18"/>
  <c r="C314" i="18"/>
  <c r="D314" i="18"/>
  <c r="E314" i="18"/>
  <c r="F314" i="18"/>
  <c r="G314" i="18"/>
  <c r="H314" i="18"/>
  <c r="I314" i="18"/>
  <c r="J314" i="18"/>
  <c r="L314" i="18"/>
  <c r="O314" i="18"/>
  <c r="A315" i="18"/>
  <c r="B315" i="18"/>
  <c r="C315" i="18"/>
  <c r="D315" i="18"/>
  <c r="E315" i="18"/>
  <c r="F315" i="18"/>
  <c r="G315" i="18"/>
  <c r="H315" i="18"/>
  <c r="I315" i="18"/>
  <c r="J315" i="18"/>
  <c r="L315" i="18"/>
  <c r="O315" i="18"/>
  <c r="A316" i="18"/>
  <c r="B316" i="18"/>
  <c r="C316" i="18"/>
  <c r="D316" i="18"/>
  <c r="E316" i="18"/>
  <c r="F316" i="18"/>
  <c r="G316" i="18"/>
  <c r="H316" i="18"/>
  <c r="I316" i="18"/>
  <c r="J316" i="18"/>
  <c r="L316" i="18"/>
  <c r="O316" i="18"/>
  <c r="A317" i="18"/>
  <c r="B317" i="18"/>
  <c r="C317" i="18"/>
  <c r="D317" i="18"/>
  <c r="E317" i="18"/>
  <c r="F317" i="18"/>
  <c r="G317" i="18"/>
  <c r="H317" i="18"/>
  <c r="I317" i="18"/>
  <c r="J317" i="18"/>
  <c r="L317" i="18"/>
  <c r="O317" i="18"/>
  <c r="A318" i="18"/>
  <c r="B318" i="18"/>
  <c r="C318" i="18"/>
  <c r="D318" i="18"/>
  <c r="E318" i="18"/>
  <c r="F318" i="18"/>
  <c r="G318" i="18"/>
  <c r="H318" i="18"/>
  <c r="I318" i="18"/>
  <c r="J318" i="18"/>
  <c r="L318" i="18"/>
  <c r="O318" i="18"/>
  <c r="A319" i="18"/>
  <c r="B319" i="18"/>
  <c r="C319" i="18"/>
  <c r="D319" i="18"/>
  <c r="E319" i="18"/>
  <c r="F319" i="18"/>
  <c r="G319" i="18"/>
  <c r="H319" i="18"/>
  <c r="I319" i="18"/>
  <c r="J319" i="18"/>
  <c r="L319" i="18"/>
  <c r="O319" i="18"/>
  <c r="A320" i="18"/>
  <c r="B320" i="18"/>
  <c r="C320" i="18"/>
  <c r="D320" i="18"/>
  <c r="E320" i="18"/>
  <c r="F320" i="18"/>
  <c r="G320" i="18"/>
  <c r="H320" i="18"/>
  <c r="I320" i="18"/>
  <c r="J320" i="18"/>
  <c r="L320" i="18"/>
  <c r="O320" i="18"/>
  <c r="A321" i="18"/>
  <c r="B321" i="18"/>
  <c r="C321" i="18"/>
  <c r="D321" i="18"/>
  <c r="E321" i="18"/>
  <c r="F321" i="18"/>
  <c r="G321" i="18"/>
  <c r="H321" i="18"/>
  <c r="I321" i="18"/>
  <c r="J321" i="18"/>
  <c r="L321" i="18"/>
  <c r="O321" i="18"/>
  <c r="A322" i="18"/>
  <c r="B322" i="18"/>
  <c r="C322" i="18"/>
  <c r="D322" i="18"/>
  <c r="E322" i="18"/>
  <c r="F322" i="18"/>
  <c r="G322" i="18"/>
  <c r="H322" i="18"/>
  <c r="I322" i="18"/>
  <c r="J322" i="18"/>
  <c r="L322" i="18"/>
  <c r="O322" i="18"/>
  <c r="A323" i="18"/>
  <c r="B323" i="18"/>
  <c r="C323" i="18"/>
  <c r="D323" i="18"/>
  <c r="E323" i="18"/>
  <c r="F323" i="18"/>
  <c r="G323" i="18"/>
  <c r="H323" i="18"/>
  <c r="I323" i="18"/>
  <c r="J323" i="18"/>
  <c r="L323" i="18"/>
  <c r="O323" i="18"/>
  <c r="A324" i="18"/>
  <c r="B324" i="18"/>
  <c r="C324" i="18"/>
  <c r="D324" i="18"/>
  <c r="E324" i="18"/>
  <c r="F324" i="18"/>
  <c r="G324" i="18"/>
  <c r="H324" i="18"/>
  <c r="I324" i="18"/>
  <c r="J324" i="18"/>
  <c r="L324" i="18"/>
  <c r="O324" i="18"/>
  <c r="A325" i="18"/>
  <c r="B325" i="18"/>
  <c r="C325" i="18"/>
  <c r="D325" i="18"/>
  <c r="E325" i="18"/>
  <c r="F325" i="18"/>
  <c r="G325" i="18"/>
  <c r="H325" i="18"/>
  <c r="I325" i="18"/>
  <c r="J325" i="18"/>
  <c r="L325" i="18"/>
  <c r="O325" i="18"/>
  <c r="A326" i="18"/>
  <c r="B326" i="18"/>
  <c r="C326" i="18"/>
  <c r="D326" i="18"/>
  <c r="E326" i="18"/>
  <c r="F326" i="18"/>
  <c r="G326" i="18"/>
  <c r="H326" i="18"/>
  <c r="I326" i="18"/>
  <c r="J326" i="18"/>
  <c r="L326" i="18"/>
  <c r="O326" i="18"/>
  <c r="A327" i="18"/>
  <c r="B327" i="18"/>
  <c r="C327" i="18"/>
  <c r="D327" i="18"/>
  <c r="E327" i="18"/>
  <c r="F327" i="18"/>
  <c r="G327" i="18"/>
  <c r="H327" i="18"/>
  <c r="I327" i="18"/>
  <c r="J327" i="18"/>
  <c r="L327" i="18"/>
  <c r="O327" i="18"/>
  <c r="A328" i="18"/>
  <c r="B328" i="18"/>
  <c r="C328" i="18"/>
  <c r="D328" i="18"/>
  <c r="E328" i="18"/>
  <c r="F328" i="18"/>
  <c r="G328" i="18"/>
  <c r="H328" i="18"/>
  <c r="I328" i="18"/>
  <c r="J328" i="18"/>
  <c r="L328" i="18"/>
  <c r="O328" i="18"/>
  <c r="A329" i="18"/>
  <c r="B329" i="18"/>
  <c r="C329" i="18"/>
  <c r="D329" i="18"/>
  <c r="E329" i="18"/>
  <c r="F329" i="18"/>
  <c r="G329" i="18"/>
  <c r="H329" i="18"/>
  <c r="I329" i="18"/>
  <c r="J329" i="18"/>
  <c r="L329" i="18"/>
  <c r="O329" i="18"/>
  <c r="A330" i="18"/>
  <c r="B330" i="18"/>
  <c r="C330" i="18"/>
  <c r="D330" i="18"/>
  <c r="E330" i="18"/>
  <c r="F330" i="18"/>
  <c r="G330" i="18"/>
  <c r="H330" i="18"/>
  <c r="I330" i="18"/>
  <c r="J330" i="18"/>
  <c r="L330" i="18"/>
  <c r="O330" i="18"/>
  <c r="A331" i="18"/>
  <c r="B331" i="18"/>
  <c r="C331" i="18"/>
  <c r="D331" i="18"/>
  <c r="E331" i="18"/>
  <c r="F331" i="18"/>
  <c r="G331" i="18"/>
  <c r="H331" i="18"/>
  <c r="I331" i="18"/>
  <c r="J331" i="18"/>
  <c r="L331" i="18"/>
  <c r="O331" i="18"/>
  <c r="A332" i="18"/>
  <c r="B332" i="18"/>
  <c r="C332" i="18"/>
  <c r="D332" i="18"/>
  <c r="E332" i="18"/>
  <c r="F332" i="18"/>
  <c r="G332" i="18"/>
  <c r="H332" i="18"/>
  <c r="I332" i="18"/>
  <c r="J332" i="18"/>
  <c r="L332" i="18"/>
  <c r="O332" i="18"/>
  <c r="A333" i="18"/>
  <c r="B333" i="18"/>
  <c r="C333" i="18"/>
  <c r="D333" i="18"/>
  <c r="E333" i="18"/>
  <c r="F333" i="18"/>
  <c r="G333" i="18"/>
  <c r="H333" i="18"/>
  <c r="I333" i="18"/>
  <c r="J333" i="18"/>
  <c r="L333" i="18"/>
  <c r="O333" i="18"/>
  <c r="A334" i="18"/>
  <c r="B334" i="18"/>
  <c r="C334" i="18"/>
  <c r="D334" i="18"/>
  <c r="E334" i="18"/>
  <c r="F334" i="18"/>
  <c r="G334" i="18"/>
  <c r="H334" i="18"/>
  <c r="I334" i="18"/>
  <c r="J334" i="18"/>
  <c r="L334" i="18"/>
  <c r="O334" i="18"/>
  <c r="A335" i="18"/>
  <c r="B335" i="18"/>
  <c r="C335" i="18"/>
  <c r="D335" i="18"/>
  <c r="E335" i="18"/>
  <c r="F335" i="18"/>
  <c r="G335" i="18"/>
  <c r="H335" i="18"/>
  <c r="I335" i="18"/>
  <c r="J335" i="18"/>
  <c r="L335" i="18"/>
  <c r="O335" i="18"/>
  <c r="A336" i="18"/>
  <c r="B336" i="18"/>
  <c r="C336" i="18"/>
  <c r="D336" i="18"/>
  <c r="E336" i="18"/>
  <c r="F336" i="18"/>
  <c r="G336" i="18"/>
  <c r="H336" i="18"/>
  <c r="I336" i="18"/>
  <c r="J336" i="18"/>
  <c r="L336" i="18"/>
  <c r="O336" i="18"/>
  <c r="A337" i="18"/>
  <c r="B337" i="18"/>
  <c r="C337" i="18"/>
  <c r="D337" i="18"/>
  <c r="E337" i="18"/>
  <c r="F337" i="18"/>
  <c r="G337" i="18"/>
  <c r="H337" i="18"/>
  <c r="I337" i="18"/>
  <c r="J337" i="18"/>
  <c r="L337" i="18"/>
  <c r="O337" i="18"/>
  <c r="A338" i="18"/>
  <c r="B338" i="18"/>
  <c r="C338" i="18"/>
  <c r="D338" i="18"/>
  <c r="E338" i="18"/>
  <c r="F338" i="18"/>
  <c r="G338" i="18"/>
  <c r="H338" i="18"/>
  <c r="I338" i="18"/>
  <c r="J338" i="18"/>
  <c r="L338" i="18"/>
  <c r="O338" i="18"/>
  <c r="A339" i="18"/>
  <c r="B339" i="18"/>
  <c r="C339" i="18"/>
  <c r="D339" i="18"/>
  <c r="E339" i="18"/>
  <c r="F339" i="18"/>
  <c r="G339" i="18"/>
  <c r="H339" i="18"/>
  <c r="I339" i="18"/>
  <c r="J339" i="18"/>
  <c r="L339" i="18"/>
  <c r="O339" i="18"/>
  <c r="A340" i="18"/>
  <c r="B340" i="18"/>
  <c r="C340" i="18"/>
  <c r="D340" i="18"/>
  <c r="E340" i="18"/>
  <c r="F340" i="18"/>
  <c r="G340" i="18"/>
  <c r="H340" i="18"/>
  <c r="I340" i="18"/>
  <c r="J340" i="18"/>
  <c r="L340" i="18"/>
  <c r="O340" i="18"/>
  <c r="A341" i="18"/>
  <c r="B341" i="18"/>
  <c r="C341" i="18"/>
  <c r="D341" i="18"/>
  <c r="E341" i="18"/>
  <c r="F341" i="18"/>
  <c r="G341" i="18"/>
  <c r="H341" i="18"/>
  <c r="I341" i="18"/>
  <c r="J341" i="18"/>
  <c r="L341" i="18"/>
  <c r="O341" i="18"/>
  <c r="A342" i="18"/>
  <c r="B342" i="18"/>
  <c r="C342" i="18"/>
  <c r="D342" i="18"/>
  <c r="E342" i="18"/>
  <c r="F342" i="18"/>
  <c r="G342" i="18"/>
  <c r="H342" i="18"/>
  <c r="I342" i="18"/>
  <c r="J342" i="18"/>
  <c r="L342" i="18"/>
  <c r="O342" i="18"/>
  <c r="A343" i="18"/>
  <c r="B343" i="18"/>
  <c r="C343" i="18"/>
  <c r="D343" i="18"/>
  <c r="E343" i="18"/>
  <c r="F343" i="18"/>
  <c r="G343" i="18"/>
  <c r="H343" i="18"/>
  <c r="I343" i="18"/>
  <c r="J343" i="18"/>
  <c r="L343" i="18"/>
  <c r="O343" i="18"/>
  <c r="A344" i="18"/>
  <c r="B344" i="18"/>
  <c r="C344" i="18"/>
  <c r="D344" i="18"/>
  <c r="E344" i="18"/>
  <c r="F344" i="18"/>
  <c r="G344" i="18"/>
  <c r="H344" i="18"/>
  <c r="I344" i="18"/>
  <c r="J344" i="18"/>
  <c r="L344" i="18"/>
  <c r="O344" i="18"/>
  <c r="A345" i="18"/>
  <c r="B345" i="18"/>
  <c r="C345" i="18"/>
  <c r="D345" i="18"/>
  <c r="E345" i="18"/>
  <c r="F345" i="18"/>
  <c r="G345" i="18"/>
  <c r="H345" i="18"/>
  <c r="I345" i="18"/>
  <c r="J345" i="18"/>
  <c r="L345" i="18"/>
  <c r="O345" i="18"/>
  <c r="A346" i="18"/>
  <c r="B346" i="18"/>
  <c r="C346" i="18"/>
  <c r="D346" i="18"/>
  <c r="E346" i="18"/>
  <c r="F346" i="18"/>
  <c r="G346" i="18"/>
  <c r="H346" i="18"/>
  <c r="I346" i="18"/>
  <c r="J346" i="18"/>
  <c r="L346" i="18"/>
  <c r="O346" i="18"/>
  <c r="A347" i="18"/>
  <c r="B347" i="18"/>
  <c r="C347" i="18"/>
  <c r="D347" i="18"/>
  <c r="E347" i="18"/>
  <c r="F347" i="18"/>
  <c r="G347" i="18"/>
  <c r="H347" i="18"/>
  <c r="I347" i="18"/>
  <c r="J347" i="18"/>
  <c r="L347" i="18"/>
  <c r="O347" i="18"/>
  <c r="A348" i="18"/>
  <c r="B348" i="18"/>
  <c r="C348" i="18"/>
  <c r="D348" i="18"/>
  <c r="E348" i="18"/>
  <c r="F348" i="18"/>
  <c r="G348" i="18"/>
  <c r="H348" i="18"/>
  <c r="I348" i="18"/>
  <c r="J348" i="18"/>
  <c r="L348" i="18"/>
  <c r="O348" i="18"/>
  <c r="A349" i="18"/>
  <c r="B349" i="18"/>
  <c r="C349" i="18"/>
  <c r="D349" i="18"/>
  <c r="E349" i="18"/>
  <c r="F349" i="18"/>
  <c r="G349" i="18"/>
  <c r="H349" i="18"/>
  <c r="I349" i="18"/>
  <c r="J349" i="18"/>
  <c r="L349" i="18"/>
  <c r="O349" i="18"/>
  <c r="A350" i="18"/>
  <c r="B350" i="18"/>
  <c r="C350" i="18"/>
  <c r="D350" i="18"/>
  <c r="E350" i="18"/>
  <c r="F350" i="18"/>
  <c r="G350" i="18"/>
  <c r="H350" i="18"/>
  <c r="I350" i="18"/>
  <c r="J350" i="18"/>
  <c r="L350" i="18"/>
  <c r="O350" i="18"/>
  <c r="A351" i="18"/>
  <c r="B351" i="18"/>
  <c r="C351" i="18"/>
  <c r="D351" i="18"/>
  <c r="E351" i="18"/>
  <c r="F351" i="18"/>
  <c r="G351" i="18"/>
  <c r="H351" i="18"/>
  <c r="I351" i="18"/>
  <c r="J351" i="18"/>
  <c r="L351" i="18"/>
  <c r="O351" i="18"/>
  <c r="A352" i="18"/>
  <c r="B352" i="18"/>
  <c r="C352" i="18"/>
  <c r="D352" i="18"/>
  <c r="E352" i="18"/>
  <c r="F352" i="18"/>
  <c r="G352" i="18"/>
  <c r="H352" i="18"/>
  <c r="I352" i="18"/>
  <c r="J352" i="18"/>
  <c r="L352" i="18"/>
  <c r="O352" i="18"/>
  <c r="A353" i="18"/>
  <c r="B353" i="18"/>
  <c r="C353" i="18"/>
  <c r="D353" i="18"/>
  <c r="E353" i="18"/>
  <c r="F353" i="18"/>
  <c r="G353" i="18"/>
  <c r="H353" i="18"/>
  <c r="I353" i="18"/>
  <c r="J353" i="18"/>
  <c r="L353" i="18"/>
  <c r="O353" i="18"/>
  <c r="A354" i="18"/>
  <c r="B354" i="18"/>
  <c r="C354" i="18"/>
  <c r="D354" i="18"/>
  <c r="E354" i="18"/>
  <c r="F354" i="18"/>
  <c r="G354" i="18"/>
  <c r="H354" i="18"/>
  <c r="I354" i="18"/>
  <c r="J354" i="18"/>
  <c r="L354" i="18"/>
  <c r="O354" i="18"/>
  <c r="A355" i="18"/>
  <c r="B355" i="18"/>
  <c r="C355" i="18"/>
  <c r="D355" i="18"/>
  <c r="E355" i="18"/>
  <c r="F355" i="18"/>
  <c r="G355" i="18"/>
  <c r="H355" i="18"/>
  <c r="I355" i="18"/>
  <c r="J355" i="18"/>
  <c r="L355" i="18"/>
  <c r="O355" i="18"/>
  <c r="A356" i="18"/>
  <c r="B356" i="18"/>
  <c r="C356" i="18"/>
  <c r="D356" i="18"/>
  <c r="E356" i="18"/>
  <c r="F356" i="18"/>
  <c r="G356" i="18"/>
  <c r="H356" i="18"/>
  <c r="I356" i="18"/>
  <c r="J356" i="18"/>
  <c r="L356" i="18"/>
  <c r="O356" i="18"/>
  <c r="A357" i="18"/>
  <c r="B357" i="18"/>
  <c r="C357" i="18"/>
  <c r="D357" i="18"/>
  <c r="E357" i="18"/>
  <c r="F357" i="18"/>
  <c r="G357" i="18"/>
  <c r="H357" i="18"/>
  <c r="I357" i="18"/>
  <c r="J357" i="18"/>
  <c r="L357" i="18"/>
  <c r="O357" i="18"/>
  <c r="A358" i="18"/>
  <c r="B358" i="18"/>
  <c r="C358" i="18"/>
  <c r="D358" i="18"/>
  <c r="E358" i="18"/>
  <c r="F358" i="18"/>
  <c r="G358" i="18"/>
  <c r="H358" i="18"/>
  <c r="I358" i="18"/>
  <c r="J358" i="18"/>
  <c r="L358" i="18"/>
  <c r="O358" i="18"/>
  <c r="A359" i="18"/>
  <c r="B359" i="18"/>
  <c r="C359" i="18"/>
  <c r="D359" i="18"/>
  <c r="E359" i="18"/>
  <c r="F359" i="18"/>
  <c r="G359" i="18"/>
  <c r="H359" i="18"/>
  <c r="I359" i="18"/>
  <c r="J359" i="18"/>
  <c r="L359" i="18"/>
  <c r="O359" i="18"/>
  <c r="A360" i="18"/>
  <c r="B360" i="18"/>
  <c r="C360" i="18"/>
  <c r="D360" i="18"/>
  <c r="E360" i="18"/>
  <c r="F360" i="18"/>
  <c r="G360" i="18"/>
  <c r="H360" i="18"/>
  <c r="I360" i="18"/>
  <c r="J360" i="18"/>
  <c r="L360" i="18"/>
  <c r="O360" i="18"/>
  <c r="A361" i="18"/>
  <c r="B361" i="18"/>
  <c r="C361" i="18"/>
  <c r="D361" i="18"/>
  <c r="E361" i="18"/>
  <c r="F361" i="18"/>
  <c r="G361" i="18"/>
  <c r="H361" i="18"/>
  <c r="I361" i="18"/>
  <c r="J361" i="18"/>
  <c r="L361" i="18"/>
  <c r="O361" i="18"/>
  <c r="A362" i="18"/>
  <c r="B362" i="18"/>
  <c r="C362" i="18"/>
  <c r="D362" i="18"/>
  <c r="E362" i="18"/>
  <c r="F362" i="18"/>
  <c r="G362" i="18"/>
  <c r="H362" i="18"/>
  <c r="I362" i="18"/>
  <c r="J362" i="18"/>
  <c r="L362" i="18"/>
  <c r="O362" i="18"/>
  <c r="A363" i="18"/>
  <c r="B363" i="18"/>
  <c r="C363" i="18"/>
  <c r="D363" i="18"/>
  <c r="E363" i="18"/>
  <c r="F363" i="18"/>
  <c r="G363" i="18"/>
  <c r="H363" i="18"/>
  <c r="I363" i="18"/>
  <c r="J363" i="18"/>
  <c r="L363" i="18"/>
  <c r="O363" i="18"/>
  <c r="A364" i="18"/>
  <c r="B364" i="18"/>
  <c r="C364" i="18"/>
  <c r="D364" i="18"/>
  <c r="E364" i="18"/>
  <c r="F364" i="18"/>
  <c r="G364" i="18"/>
  <c r="H364" i="18"/>
  <c r="I364" i="18"/>
  <c r="J364" i="18"/>
  <c r="L364" i="18"/>
  <c r="O364" i="18"/>
  <c r="A365" i="18"/>
  <c r="B365" i="18"/>
  <c r="C365" i="18"/>
  <c r="D365" i="18"/>
  <c r="E365" i="18"/>
  <c r="F365" i="18"/>
  <c r="G365" i="18"/>
  <c r="H365" i="18"/>
  <c r="I365" i="18"/>
  <c r="J365" i="18"/>
  <c r="L365" i="18"/>
  <c r="O365" i="18"/>
  <c r="A366" i="18"/>
  <c r="B366" i="18"/>
  <c r="C366" i="18"/>
  <c r="D366" i="18"/>
  <c r="E366" i="18"/>
  <c r="F366" i="18"/>
  <c r="G366" i="18"/>
  <c r="H366" i="18"/>
  <c r="I366" i="18"/>
  <c r="J366" i="18"/>
  <c r="L366" i="18"/>
  <c r="O366" i="18"/>
  <c r="A367" i="18"/>
  <c r="B367" i="18"/>
  <c r="C367" i="18"/>
  <c r="D367" i="18"/>
  <c r="E367" i="18"/>
  <c r="F367" i="18"/>
  <c r="G367" i="18"/>
  <c r="H367" i="18"/>
  <c r="I367" i="18"/>
  <c r="J367" i="18"/>
  <c r="L367" i="18"/>
  <c r="O367" i="18"/>
  <c r="A368" i="18"/>
  <c r="B368" i="18"/>
  <c r="C368" i="18"/>
  <c r="D368" i="18"/>
  <c r="E368" i="18"/>
  <c r="F368" i="18"/>
  <c r="G368" i="18"/>
  <c r="H368" i="18"/>
  <c r="I368" i="18"/>
  <c r="J368" i="18"/>
  <c r="L368" i="18"/>
  <c r="O368" i="18"/>
  <c r="A369" i="18"/>
  <c r="B369" i="18"/>
  <c r="C369" i="18"/>
  <c r="D369" i="18"/>
  <c r="E369" i="18"/>
  <c r="F369" i="18"/>
  <c r="G369" i="18"/>
  <c r="H369" i="18"/>
  <c r="I369" i="18"/>
  <c r="J369" i="18"/>
  <c r="L369" i="18"/>
  <c r="O369" i="18"/>
  <c r="A370" i="18"/>
  <c r="B370" i="18"/>
  <c r="C370" i="18"/>
  <c r="D370" i="18"/>
  <c r="E370" i="18"/>
  <c r="F370" i="18"/>
  <c r="G370" i="18"/>
  <c r="H370" i="18"/>
  <c r="I370" i="18"/>
  <c r="J370" i="18"/>
  <c r="L370" i="18"/>
  <c r="O370" i="18"/>
  <c r="A371" i="18"/>
  <c r="B371" i="18"/>
  <c r="C371" i="18"/>
  <c r="D371" i="18"/>
  <c r="E371" i="18"/>
  <c r="F371" i="18"/>
  <c r="G371" i="18"/>
  <c r="H371" i="18"/>
  <c r="I371" i="18"/>
  <c r="J371" i="18"/>
  <c r="L371" i="18"/>
  <c r="O371" i="18"/>
  <c r="A372" i="18"/>
  <c r="B372" i="18"/>
  <c r="C372" i="18"/>
  <c r="D372" i="18"/>
  <c r="E372" i="18"/>
  <c r="F372" i="18"/>
  <c r="G372" i="18"/>
  <c r="H372" i="18"/>
  <c r="I372" i="18"/>
  <c r="J372" i="18"/>
  <c r="L372" i="18"/>
  <c r="O372" i="18"/>
  <c r="A373" i="18"/>
  <c r="B373" i="18"/>
  <c r="C373" i="18"/>
  <c r="D373" i="18"/>
  <c r="E373" i="18"/>
  <c r="F373" i="18"/>
  <c r="G373" i="18"/>
  <c r="H373" i="18"/>
  <c r="I373" i="18"/>
  <c r="J373" i="18"/>
  <c r="L373" i="18"/>
  <c r="O373" i="18"/>
  <c r="A374" i="18"/>
  <c r="B374" i="18"/>
  <c r="C374" i="18"/>
  <c r="D374" i="18"/>
  <c r="E374" i="18"/>
  <c r="F374" i="18"/>
  <c r="G374" i="18"/>
  <c r="H374" i="18"/>
  <c r="I374" i="18"/>
  <c r="J374" i="18"/>
  <c r="L374" i="18"/>
  <c r="O374" i="18"/>
  <c r="A375" i="18"/>
  <c r="B375" i="18"/>
  <c r="C375" i="18"/>
  <c r="D375" i="18"/>
  <c r="E375" i="18"/>
  <c r="F375" i="18"/>
  <c r="G375" i="18"/>
  <c r="H375" i="18"/>
  <c r="I375" i="18"/>
  <c r="J375" i="18"/>
  <c r="L375" i="18"/>
  <c r="O375" i="18"/>
  <c r="A376" i="18"/>
  <c r="B376" i="18"/>
  <c r="C376" i="18"/>
  <c r="D376" i="18"/>
  <c r="E376" i="18"/>
  <c r="F376" i="18"/>
  <c r="G376" i="18"/>
  <c r="H376" i="18"/>
  <c r="I376" i="18"/>
  <c r="J376" i="18"/>
  <c r="L376" i="18"/>
  <c r="O376" i="18"/>
  <c r="A377" i="18"/>
  <c r="B377" i="18"/>
  <c r="C377" i="18"/>
  <c r="D377" i="18"/>
  <c r="E377" i="18"/>
  <c r="F377" i="18"/>
  <c r="G377" i="18"/>
  <c r="H377" i="18"/>
  <c r="I377" i="18"/>
  <c r="J377" i="18"/>
  <c r="L377" i="18"/>
  <c r="O377" i="18"/>
  <c r="A378" i="18"/>
  <c r="B378" i="18"/>
  <c r="C378" i="18"/>
  <c r="D378" i="18"/>
  <c r="E378" i="18"/>
  <c r="F378" i="18"/>
  <c r="G378" i="18"/>
  <c r="H378" i="18"/>
  <c r="I378" i="18"/>
  <c r="J378" i="18"/>
  <c r="L378" i="18"/>
  <c r="O378" i="18"/>
  <c r="A379" i="18"/>
  <c r="B379" i="18"/>
  <c r="C379" i="18"/>
  <c r="D379" i="18"/>
  <c r="E379" i="18"/>
  <c r="F379" i="18"/>
  <c r="G379" i="18"/>
  <c r="H379" i="18"/>
  <c r="I379" i="18"/>
  <c r="J379" i="18"/>
  <c r="L379" i="18"/>
  <c r="O379" i="18"/>
  <c r="A380" i="18"/>
  <c r="B380" i="18"/>
  <c r="C380" i="18"/>
  <c r="D380" i="18"/>
  <c r="E380" i="18"/>
  <c r="F380" i="18"/>
  <c r="G380" i="18"/>
  <c r="H380" i="18"/>
  <c r="I380" i="18"/>
  <c r="J380" i="18"/>
  <c r="L380" i="18"/>
  <c r="O380" i="18"/>
  <c r="A381" i="18"/>
  <c r="B381" i="18"/>
  <c r="C381" i="18"/>
  <c r="D381" i="18"/>
  <c r="E381" i="18"/>
  <c r="F381" i="18"/>
  <c r="G381" i="18"/>
  <c r="H381" i="18"/>
  <c r="I381" i="18"/>
  <c r="J381" i="18"/>
  <c r="L381" i="18"/>
  <c r="O381" i="18"/>
  <c r="A382" i="18"/>
  <c r="B382" i="18"/>
  <c r="C382" i="18"/>
  <c r="D382" i="18"/>
  <c r="E382" i="18"/>
  <c r="F382" i="18"/>
  <c r="G382" i="18"/>
  <c r="H382" i="18"/>
  <c r="I382" i="18"/>
  <c r="J382" i="18"/>
  <c r="L382" i="18"/>
  <c r="O382" i="18"/>
  <c r="A383" i="18"/>
  <c r="B383" i="18"/>
  <c r="C383" i="18"/>
  <c r="D383" i="18"/>
  <c r="E383" i="18"/>
  <c r="F383" i="18"/>
  <c r="G383" i="18"/>
  <c r="H383" i="18"/>
  <c r="I383" i="18"/>
  <c r="J383" i="18"/>
  <c r="L383" i="18"/>
  <c r="O383" i="18"/>
  <c r="A384" i="18"/>
  <c r="B384" i="18"/>
  <c r="C384" i="18"/>
  <c r="D384" i="18"/>
  <c r="E384" i="18"/>
  <c r="F384" i="18"/>
  <c r="G384" i="18"/>
  <c r="H384" i="18"/>
  <c r="I384" i="18"/>
  <c r="J384" i="18"/>
  <c r="L384" i="18"/>
  <c r="O384" i="18"/>
  <c r="A385" i="18"/>
  <c r="B385" i="18"/>
  <c r="C385" i="18"/>
  <c r="D385" i="18"/>
  <c r="E385" i="18"/>
  <c r="F385" i="18"/>
  <c r="G385" i="18"/>
  <c r="H385" i="18"/>
  <c r="I385" i="18"/>
  <c r="J385" i="18"/>
  <c r="L385" i="18"/>
  <c r="O385" i="18"/>
  <c r="A386" i="18"/>
  <c r="B386" i="18"/>
  <c r="C386" i="18"/>
  <c r="D386" i="18"/>
  <c r="E386" i="18"/>
  <c r="F386" i="18"/>
  <c r="G386" i="18"/>
  <c r="H386" i="18"/>
  <c r="I386" i="18"/>
  <c r="J386" i="18"/>
  <c r="L386" i="18"/>
  <c r="O386" i="18"/>
  <c r="A387" i="18"/>
  <c r="B387" i="18"/>
  <c r="C387" i="18"/>
  <c r="D387" i="18"/>
  <c r="E387" i="18"/>
  <c r="F387" i="18"/>
  <c r="G387" i="18"/>
  <c r="H387" i="18"/>
  <c r="I387" i="18"/>
  <c r="J387" i="18"/>
  <c r="L387" i="18"/>
  <c r="O387" i="18"/>
  <c r="A388" i="18"/>
  <c r="B388" i="18"/>
  <c r="C388" i="18"/>
  <c r="D388" i="18"/>
  <c r="E388" i="18"/>
  <c r="F388" i="18"/>
  <c r="G388" i="18"/>
  <c r="H388" i="18"/>
  <c r="I388" i="18"/>
  <c r="J388" i="18"/>
  <c r="L388" i="18"/>
  <c r="O388" i="18"/>
  <c r="A389" i="18"/>
  <c r="B389" i="18"/>
  <c r="C389" i="18"/>
  <c r="D389" i="18"/>
  <c r="E389" i="18"/>
  <c r="F389" i="18"/>
  <c r="G389" i="18"/>
  <c r="H389" i="18"/>
  <c r="I389" i="18"/>
  <c r="J389" i="18"/>
  <c r="L389" i="18"/>
  <c r="O389" i="18"/>
  <c r="A390" i="18"/>
  <c r="B390" i="18"/>
  <c r="C390" i="18"/>
  <c r="D390" i="18"/>
  <c r="E390" i="18"/>
  <c r="F390" i="18"/>
  <c r="G390" i="18"/>
  <c r="H390" i="18"/>
  <c r="I390" i="18"/>
  <c r="J390" i="18"/>
  <c r="L390" i="18"/>
  <c r="O390" i="18"/>
  <c r="A391" i="18"/>
  <c r="B391" i="18"/>
  <c r="C391" i="18"/>
  <c r="D391" i="18"/>
  <c r="E391" i="18"/>
  <c r="F391" i="18"/>
  <c r="G391" i="18"/>
  <c r="H391" i="18"/>
  <c r="I391" i="18"/>
  <c r="J391" i="18"/>
  <c r="L391" i="18"/>
  <c r="O391" i="18"/>
  <c r="A392" i="18"/>
  <c r="B392" i="18"/>
  <c r="C392" i="18"/>
  <c r="D392" i="18"/>
  <c r="E392" i="18"/>
  <c r="F392" i="18"/>
  <c r="G392" i="18"/>
  <c r="H392" i="18"/>
  <c r="I392" i="18"/>
  <c r="J392" i="18"/>
  <c r="L392" i="18"/>
  <c r="O392" i="18"/>
  <c r="A393" i="18"/>
  <c r="B393" i="18"/>
  <c r="C393" i="18"/>
  <c r="D393" i="18"/>
  <c r="E393" i="18"/>
  <c r="F393" i="18"/>
  <c r="G393" i="18"/>
  <c r="H393" i="18"/>
  <c r="I393" i="18"/>
  <c r="J393" i="18"/>
  <c r="L393" i="18"/>
  <c r="O393" i="18"/>
  <c r="A394" i="18"/>
  <c r="B394" i="18"/>
  <c r="C394" i="18"/>
  <c r="D394" i="18"/>
  <c r="E394" i="18"/>
  <c r="F394" i="18"/>
  <c r="G394" i="18"/>
  <c r="H394" i="18"/>
  <c r="I394" i="18"/>
  <c r="J394" i="18"/>
  <c r="L394" i="18"/>
  <c r="O394" i="18"/>
  <c r="A395" i="18"/>
  <c r="B395" i="18"/>
  <c r="C395" i="18"/>
  <c r="D395" i="18"/>
  <c r="E395" i="18"/>
  <c r="F395" i="18"/>
  <c r="G395" i="18"/>
  <c r="H395" i="18"/>
  <c r="I395" i="18"/>
  <c r="J395" i="18"/>
  <c r="L395" i="18"/>
  <c r="O395" i="18"/>
  <c r="A396" i="18"/>
  <c r="B396" i="18"/>
  <c r="C396" i="18"/>
  <c r="D396" i="18"/>
  <c r="E396" i="18"/>
  <c r="F396" i="18"/>
  <c r="G396" i="18"/>
  <c r="H396" i="18"/>
  <c r="I396" i="18"/>
  <c r="J396" i="18"/>
  <c r="L396" i="18"/>
  <c r="O396" i="18"/>
  <c r="A397" i="18"/>
  <c r="B397" i="18"/>
  <c r="C397" i="18"/>
  <c r="D397" i="18"/>
  <c r="E397" i="18"/>
  <c r="F397" i="18"/>
  <c r="G397" i="18"/>
  <c r="H397" i="18"/>
  <c r="I397" i="18"/>
  <c r="J397" i="18"/>
  <c r="L397" i="18"/>
  <c r="O397" i="18"/>
  <c r="A398" i="18"/>
  <c r="B398" i="18"/>
  <c r="C398" i="18"/>
  <c r="D398" i="18"/>
  <c r="E398" i="18"/>
  <c r="F398" i="18"/>
  <c r="G398" i="18"/>
  <c r="H398" i="18"/>
  <c r="I398" i="18"/>
  <c r="J398" i="18"/>
  <c r="L398" i="18"/>
  <c r="O398" i="18"/>
  <c r="A399" i="18"/>
  <c r="B399" i="18"/>
  <c r="C399" i="18"/>
  <c r="D399" i="18"/>
  <c r="E399" i="18"/>
  <c r="F399" i="18"/>
  <c r="G399" i="18"/>
  <c r="H399" i="18"/>
  <c r="I399" i="18"/>
  <c r="J399" i="18"/>
  <c r="L399" i="18"/>
  <c r="O399" i="18"/>
  <c r="A400" i="18"/>
  <c r="B400" i="18"/>
  <c r="C400" i="18"/>
  <c r="D400" i="18"/>
  <c r="E400" i="18"/>
  <c r="F400" i="18"/>
  <c r="G400" i="18"/>
  <c r="H400" i="18"/>
  <c r="I400" i="18"/>
  <c r="J400" i="18"/>
  <c r="L400" i="18"/>
  <c r="O400" i="18"/>
  <c r="A401" i="18"/>
  <c r="B401" i="18"/>
  <c r="C401" i="18"/>
  <c r="D401" i="18"/>
  <c r="E401" i="18"/>
  <c r="F401" i="18"/>
  <c r="G401" i="18"/>
  <c r="H401" i="18"/>
  <c r="I401" i="18"/>
  <c r="J401" i="18"/>
  <c r="L401" i="18"/>
  <c r="O401" i="18"/>
  <c r="A402" i="18"/>
  <c r="B402" i="18"/>
  <c r="C402" i="18"/>
  <c r="D402" i="18"/>
  <c r="E402" i="18"/>
  <c r="F402" i="18"/>
  <c r="G402" i="18"/>
  <c r="H402" i="18"/>
  <c r="I402" i="18"/>
  <c r="J402" i="18"/>
  <c r="L402" i="18"/>
  <c r="O402" i="18"/>
  <c r="A403" i="18"/>
  <c r="B403" i="18"/>
  <c r="C403" i="18"/>
  <c r="D403" i="18"/>
  <c r="E403" i="18"/>
  <c r="F403" i="18"/>
  <c r="G403" i="18"/>
  <c r="H403" i="18"/>
  <c r="I403" i="18"/>
  <c r="J403" i="18"/>
  <c r="L403" i="18"/>
  <c r="O403" i="18"/>
  <c r="A404" i="18"/>
  <c r="B404" i="18"/>
  <c r="C404" i="18"/>
  <c r="D404" i="18"/>
  <c r="E404" i="18"/>
  <c r="F404" i="18"/>
  <c r="G404" i="18"/>
  <c r="H404" i="18"/>
  <c r="I404" i="18"/>
  <c r="J404" i="18"/>
  <c r="L404" i="18"/>
  <c r="O404" i="18"/>
  <c r="A405" i="18"/>
  <c r="B405" i="18"/>
  <c r="C405" i="18"/>
  <c r="D405" i="18"/>
  <c r="E405" i="18"/>
  <c r="F405" i="18"/>
  <c r="G405" i="18"/>
  <c r="H405" i="18"/>
  <c r="I405" i="18"/>
  <c r="J405" i="18"/>
  <c r="L405" i="18"/>
  <c r="O405" i="18"/>
  <c r="A406" i="18"/>
  <c r="B406" i="18"/>
  <c r="C406" i="18"/>
  <c r="D406" i="18"/>
  <c r="E406" i="18"/>
  <c r="F406" i="18"/>
  <c r="G406" i="18"/>
  <c r="H406" i="18"/>
  <c r="I406" i="18"/>
  <c r="J406" i="18"/>
  <c r="L406" i="18"/>
  <c r="O406" i="18"/>
  <c r="A407" i="18"/>
  <c r="B407" i="18"/>
  <c r="C407" i="18"/>
  <c r="D407" i="18"/>
  <c r="E407" i="18"/>
  <c r="F407" i="18"/>
  <c r="G407" i="18"/>
  <c r="H407" i="18"/>
  <c r="I407" i="18"/>
  <c r="J407" i="18"/>
  <c r="L407" i="18"/>
  <c r="O407" i="18"/>
  <c r="A408" i="18"/>
  <c r="B408" i="18"/>
  <c r="C408" i="18"/>
  <c r="D408" i="18"/>
  <c r="E408" i="18"/>
  <c r="F408" i="18"/>
  <c r="G408" i="18"/>
  <c r="H408" i="18"/>
  <c r="I408" i="18"/>
  <c r="J408" i="18"/>
  <c r="L408" i="18"/>
  <c r="O408" i="18"/>
  <c r="A409" i="18"/>
  <c r="B409" i="18"/>
  <c r="C409" i="18"/>
  <c r="D409" i="18"/>
  <c r="E409" i="18"/>
  <c r="F409" i="18"/>
  <c r="G409" i="18"/>
  <c r="H409" i="18"/>
  <c r="I409" i="18"/>
  <c r="J409" i="18"/>
  <c r="L409" i="18"/>
  <c r="O409" i="18"/>
  <c r="A410" i="18"/>
  <c r="B410" i="18"/>
  <c r="C410" i="18"/>
  <c r="D410" i="18"/>
  <c r="E410" i="18"/>
  <c r="F410" i="18"/>
  <c r="G410" i="18"/>
  <c r="H410" i="18"/>
  <c r="I410" i="18"/>
  <c r="J410" i="18"/>
  <c r="L410" i="18"/>
  <c r="O410" i="18"/>
  <c r="A411" i="18"/>
  <c r="B411" i="18"/>
  <c r="C411" i="18"/>
  <c r="D411" i="18"/>
  <c r="E411" i="18"/>
  <c r="F411" i="18"/>
  <c r="G411" i="18"/>
  <c r="H411" i="18"/>
  <c r="I411" i="18"/>
  <c r="J411" i="18"/>
  <c r="L411" i="18"/>
  <c r="O411" i="18"/>
  <c r="A412" i="18"/>
  <c r="B412" i="18"/>
  <c r="C412" i="18"/>
  <c r="D412" i="18"/>
  <c r="E412" i="18"/>
  <c r="F412" i="18"/>
  <c r="G412" i="18"/>
  <c r="H412" i="18"/>
  <c r="I412" i="18"/>
  <c r="J412" i="18"/>
  <c r="L412" i="18"/>
  <c r="O412" i="18"/>
  <c r="A413" i="18"/>
  <c r="B413" i="18"/>
  <c r="C413" i="18"/>
  <c r="D413" i="18"/>
  <c r="E413" i="18"/>
  <c r="F413" i="18"/>
  <c r="G413" i="18"/>
  <c r="H413" i="18"/>
  <c r="I413" i="18"/>
  <c r="J413" i="18"/>
  <c r="L413" i="18"/>
  <c r="O413" i="18"/>
  <c r="A414" i="18"/>
  <c r="B414" i="18"/>
  <c r="C414" i="18"/>
  <c r="D414" i="18"/>
  <c r="E414" i="18"/>
  <c r="F414" i="18"/>
  <c r="G414" i="18"/>
  <c r="H414" i="18"/>
  <c r="I414" i="18"/>
  <c r="J414" i="18"/>
  <c r="L414" i="18"/>
  <c r="O414" i="18"/>
  <c r="A415" i="18"/>
  <c r="B415" i="18"/>
  <c r="C415" i="18"/>
  <c r="D415" i="18"/>
  <c r="E415" i="18"/>
  <c r="F415" i="18"/>
  <c r="G415" i="18"/>
  <c r="H415" i="18"/>
  <c r="I415" i="18"/>
  <c r="J415" i="18"/>
  <c r="L415" i="18"/>
  <c r="O415" i="18"/>
  <c r="A416" i="18"/>
  <c r="B416" i="18"/>
  <c r="C416" i="18"/>
  <c r="D416" i="18"/>
  <c r="E416" i="18"/>
  <c r="F416" i="18"/>
  <c r="G416" i="18"/>
  <c r="H416" i="18"/>
  <c r="I416" i="18"/>
  <c r="J416" i="18"/>
  <c r="L416" i="18"/>
  <c r="O416" i="18"/>
  <c r="A417" i="18"/>
  <c r="B417" i="18"/>
  <c r="C417" i="18"/>
  <c r="D417" i="18"/>
  <c r="E417" i="18"/>
  <c r="F417" i="18"/>
  <c r="G417" i="18"/>
  <c r="H417" i="18"/>
  <c r="I417" i="18"/>
  <c r="J417" i="18"/>
  <c r="L417" i="18"/>
  <c r="O417" i="18"/>
  <c r="A418" i="18"/>
  <c r="B418" i="18"/>
  <c r="C418" i="18"/>
  <c r="D418" i="18"/>
  <c r="E418" i="18"/>
  <c r="F418" i="18"/>
  <c r="G418" i="18"/>
  <c r="H418" i="18"/>
  <c r="I418" i="18"/>
  <c r="J418" i="18"/>
  <c r="L418" i="18"/>
  <c r="O418" i="18"/>
  <c r="A419" i="18"/>
  <c r="B419" i="18"/>
  <c r="C419" i="18"/>
  <c r="D419" i="18"/>
  <c r="E419" i="18"/>
  <c r="F419" i="18"/>
  <c r="G419" i="18"/>
  <c r="H419" i="18"/>
  <c r="I419" i="18"/>
  <c r="J419" i="18"/>
  <c r="L419" i="18"/>
  <c r="O419" i="18"/>
  <c r="A420" i="18"/>
  <c r="B420" i="18"/>
  <c r="C420" i="18"/>
  <c r="D420" i="18"/>
  <c r="E420" i="18"/>
  <c r="F420" i="18"/>
  <c r="G420" i="18"/>
  <c r="H420" i="18"/>
  <c r="I420" i="18"/>
  <c r="J420" i="18"/>
  <c r="L420" i="18"/>
  <c r="O420" i="18"/>
  <c r="A421" i="18"/>
  <c r="B421" i="18"/>
  <c r="C421" i="18"/>
  <c r="D421" i="18"/>
  <c r="E421" i="18"/>
  <c r="F421" i="18"/>
  <c r="G421" i="18"/>
  <c r="H421" i="18"/>
  <c r="I421" i="18"/>
  <c r="J421" i="18"/>
  <c r="L421" i="18"/>
  <c r="O421" i="18"/>
  <c r="A422" i="18"/>
  <c r="B422" i="18"/>
  <c r="C422" i="18"/>
  <c r="D422" i="18"/>
  <c r="E422" i="18"/>
  <c r="F422" i="18"/>
  <c r="G422" i="18"/>
  <c r="H422" i="18"/>
  <c r="I422" i="18"/>
  <c r="J422" i="18"/>
  <c r="L422" i="18"/>
  <c r="O422" i="18"/>
  <c r="A423" i="18"/>
  <c r="B423" i="18"/>
  <c r="C423" i="18"/>
  <c r="D423" i="18"/>
  <c r="E423" i="18"/>
  <c r="F423" i="18"/>
  <c r="G423" i="18"/>
  <c r="H423" i="18"/>
  <c r="I423" i="18"/>
  <c r="J423" i="18"/>
  <c r="L423" i="18"/>
  <c r="O423" i="18"/>
  <c r="A424" i="18"/>
  <c r="B424" i="18"/>
  <c r="C424" i="18"/>
  <c r="D424" i="18"/>
  <c r="E424" i="18"/>
  <c r="F424" i="18"/>
  <c r="G424" i="18"/>
  <c r="H424" i="18"/>
  <c r="I424" i="18"/>
  <c r="J424" i="18"/>
  <c r="L424" i="18"/>
  <c r="O424" i="18"/>
  <c r="A425" i="18"/>
  <c r="B425" i="18"/>
  <c r="C425" i="18"/>
  <c r="D425" i="18"/>
  <c r="E425" i="18"/>
  <c r="F425" i="18"/>
  <c r="G425" i="18"/>
  <c r="H425" i="18"/>
  <c r="I425" i="18"/>
  <c r="J425" i="18"/>
  <c r="L425" i="18"/>
  <c r="O425" i="18"/>
  <c r="A426" i="18"/>
  <c r="B426" i="18"/>
  <c r="C426" i="18"/>
  <c r="D426" i="18"/>
  <c r="E426" i="18"/>
  <c r="F426" i="18"/>
  <c r="G426" i="18"/>
  <c r="H426" i="18"/>
  <c r="I426" i="18"/>
  <c r="J426" i="18"/>
  <c r="L426" i="18"/>
  <c r="O426" i="18"/>
  <c r="A427" i="18"/>
  <c r="B427" i="18"/>
  <c r="C427" i="18"/>
  <c r="D427" i="18"/>
  <c r="E427" i="18"/>
  <c r="F427" i="18"/>
  <c r="G427" i="18"/>
  <c r="H427" i="18"/>
  <c r="I427" i="18"/>
  <c r="J427" i="18"/>
  <c r="L427" i="18"/>
  <c r="O427" i="18"/>
  <c r="A428" i="18"/>
  <c r="B428" i="18"/>
  <c r="C428" i="18"/>
  <c r="D428" i="18"/>
  <c r="E428" i="18"/>
  <c r="F428" i="18"/>
  <c r="G428" i="18"/>
  <c r="H428" i="18"/>
  <c r="I428" i="18"/>
  <c r="J428" i="18"/>
  <c r="L428" i="18"/>
  <c r="O428" i="18"/>
  <c r="A429" i="18"/>
  <c r="B429" i="18"/>
  <c r="C429" i="18"/>
  <c r="D429" i="18"/>
  <c r="E429" i="18"/>
  <c r="F429" i="18"/>
  <c r="G429" i="18"/>
  <c r="H429" i="18"/>
  <c r="I429" i="18"/>
  <c r="J429" i="18"/>
  <c r="L429" i="18"/>
  <c r="O429" i="18"/>
  <c r="A430" i="18"/>
  <c r="B430" i="18"/>
  <c r="C430" i="18"/>
  <c r="D430" i="18"/>
  <c r="E430" i="18"/>
  <c r="F430" i="18"/>
  <c r="G430" i="18"/>
  <c r="H430" i="18"/>
  <c r="I430" i="18"/>
  <c r="J430" i="18"/>
  <c r="L430" i="18"/>
  <c r="O430" i="18"/>
  <c r="A431" i="18"/>
  <c r="B431" i="18"/>
  <c r="C431" i="18"/>
  <c r="D431" i="18"/>
  <c r="E431" i="18"/>
  <c r="F431" i="18"/>
  <c r="G431" i="18"/>
  <c r="H431" i="18"/>
  <c r="I431" i="18"/>
  <c r="J431" i="18"/>
  <c r="L431" i="18"/>
  <c r="O431" i="18"/>
  <c r="A432" i="18"/>
  <c r="B432" i="18"/>
  <c r="C432" i="18"/>
  <c r="D432" i="18"/>
  <c r="E432" i="18"/>
  <c r="F432" i="18"/>
  <c r="G432" i="18"/>
  <c r="H432" i="18"/>
  <c r="I432" i="18"/>
  <c r="J432" i="18"/>
  <c r="L432" i="18"/>
  <c r="O432" i="18"/>
  <c r="A433" i="18"/>
  <c r="B433" i="18"/>
  <c r="C433" i="18"/>
  <c r="D433" i="18"/>
  <c r="E433" i="18"/>
  <c r="F433" i="18"/>
  <c r="G433" i="18"/>
  <c r="H433" i="18"/>
  <c r="I433" i="18"/>
  <c r="J433" i="18"/>
  <c r="L433" i="18"/>
  <c r="O433" i="18"/>
  <c r="A434" i="18"/>
  <c r="B434" i="18"/>
  <c r="C434" i="18"/>
  <c r="D434" i="18"/>
  <c r="E434" i="18"/>
  <c r="F434" i="18"/>
  <c r="G434" i="18"/>
  <c r="H434" i="18"/>
  <c r="I434" i="18"/>
  <c r="J434" i="18"/>
  <c r="L434" i="18"/>
  <c r="O434" i="18"/>
  <c r="A435" i="18"/>
  <c r="B435" i="18"/>
  <c r="C435" i="18"/>
  <c r="D435" i="18"/>
  <c r="E435" i="18"/>
  <c r="F435" i="18"/>
  <c r="G435" i="18"/>
  <c r="H435" i="18"/>
  <c r="I435" i="18"/>
  <c r="J435" i="18"/>
  <c r="L435" i="18"/>
  <c r="O435" i="18"/>
  <c r="A436" i="18"/>
  <c r="B436" i="18"/>
  <c r="C436" i="18"/>
  <c r="D436" i="18"/>
  <c r="E436" i="18"/>
  <c r="F436" i="18"/>
  <c r="G436" i="18"/>
  <c r="H436" i="18"/>
  <c r="I436" i="18"/>
  <c r="J436" i="18"/>
  <c r="L436" i="18"/>
  <c r="O436" i="18"/>
  <c r="A437" i="18"/>
  <c r="B437" i="18"/>
  <c r="C437" i="18"/>
  <c r="D437" i="18"/>
  <c r="E437" i="18"/>
  <c r="F437" i="18"/>
  <c r="G437" i="18"/>
  <c r="H437" i="18"/>
  <c r="I437" i="18"/>
  <c r="J437" i="18"/>
  <c r="L437" i="18"/>
  <c r="O437" i="18"/>
  <c r="A438" i="18"/>
  <c r="B438" i="18"/>
  <c r="C438" i="18"/>
  <c r="D438" i="18"/>
  <c r="E438" i="18"/>
  <c r="F438" i="18"/>
  <c r="G438" i="18"/>
  <c r="H438" i="18"/>
  <c r="I438" i="18"/>
  <c r="J438" i="18"/>
  <c r="L438" i="18"/>
  <c r="O438" i="18"/>
  <c r="A439" i="18"/>
  <c r="B439" i="18"/>
  <c r="C439" i="18"/>
  <c r="D439" i="18"/>
  <c r="E439" i="18"/>
  <c r="F439" i="18"/>
  <c r="G439" i="18"/>
  <c r="H439" i="18"/>
  <c r="I439" i="18"/>
  <c r="J439" i="18"/>
  <c r="L439" i="18"/>
  <c r="O439" i="18"/>
  <c r="A440" i="18"/>
  <c r="B440" i="18"/>
  <c r="C440" i="18"/>
  <c r="D440" i="18"/>
  <c r="E440" i="18"/>
  <c r="F440" i="18"/>
  <c r="G440" i="18"/>
  <c r="H440" i="18"/>
  <c r="I440" i="18"/>
  <c r="J440" i="18"/>
  <c r="L440" i="18"/>
  <c r="O440" i="18"/>
  <c r="A441" i="18"/>
  <c r="B441" i="18"/>
  <c r="C441" i="18"/>
  <c r="D441" i="18"/>
  <c r="E441" i="18"/>
  <c r="F441" i="18"/>
  <c r="G441" i="18"/>
  <c r="H441" i="18"/>
  <c r="I441" i="18"/>
  <c r="J441" i="18"/>
  <c r="L441" i="18"/>
  <c r="O441" i="18"/>
  <c r="A442" i="18"/>
  <c r="B442" i="18"/>
  <c r="C442" i="18"/>
  <c r="D442" i="18"/>
  <c r="E442" i="18"/>
  <c r="F442" i="18"/>
  <c r="G442" i="18"/>
  <c r="H442" i="18"/>
  <c r="I442" i="18"/>
  <c r="J442" i="18"/>
  <c r="L442" i="18"/>
  <c r="O442" i="18"/>
  <c r="A443" i="18"/>
  <c r="B443" i="18"/>
  <c r="C443" i="18"/>
  <c r="D443" i="18"/>
  <c r="E443" i="18"/>
  <c r="F443" i="18"/>
  <c r="G443" i="18"/>
  <c r="H443" i="18"/>
  <c r="I443" i="18"/>
  <c r="J443" i="18"/>
  <c r="L443" i="18"/>
  <c r="O443" i="18"/>
  <c r="A444" i="18"/>
  <c r="B444" i="18"/>
  <c r="C444" i="18"/>
  <c r="D444" i="18"/>
  <c r="E444" i="18"/>
  <c r="F444" i="18"/>
  <c r="G444" i="18"/>
  <c r="H444" i="18"/>
  <c r="I444" i="18"/>
  <c r="J444" i="18"/>
  <c r="L444" i="18"/>
  <c r="O444" i="18"/>
  <c r="A445" i="18"/>
  <c r="B445" i="18"/>
  <c r="C445" i="18"/>
  <c r="D445" i="18"/>
  <c r="E445" i="18"/>
  <c r="F445" i="18"/>
  <c r="G445" i="18"/>
  <c r="H445" i="18"/>
  <c r="I445" i="18"/>
  <c r="J445" i="18"/>
  <c r="L445" i="18"/>
  <c r="O445" i="18"/>
  <c r="A446" i="18"/>
  <c r="B446" i="18"/>
  <c r="C446" i="18"/>
  <c r="D446" i="18"/>
  <c r="E446" i="18"/>
  <c r="F446" i="18"/>
  <c r="G446" i="18"/>
  <c r="H446" i="18"/>
  <c r="I446" i="18"/>
  <c r="J446" i="18"/>
  <c r="L446" i="18"/>
  <c r="O446" i="18"/>
  <c r="A447" i="18"/>
  <c r="B447" i="18"/>
  <c r="C447" i="18"/>
  <c r="D447" i="18"/>
  <c r="E447" i="18"/>
  <c r="F447" i="18"/>
  <c r="G447" i="18"/>
  <c r="H447" i="18"/>
  <c r="I447" i="18"/>
  <c r="J447" i="18"/>
  <c r="L447" i="18"/>
  <c r="O447" i="18"/>
  <c r="A448" i="18"/>
  <c r="B448" i="18"/>
  <c r="C448" i="18"/>
  <c r="D448" i="18"/>
  <c r="E448" i="18"/>
  <c r="F448" i="18"/>
  <c r="G448" i="18"/>
  <c r="H448" i="18"/>
  <c r="I448" i="18"/>
  <c r="J448" i="18"/>
  <c r="L448" i="18"/>
  <c r="O448" i="18"/>
  <c r="A449" i="18"/>
  <c r="B449" i="18"/>
  <c r="C449" i="18"/>
  <c r="D449" i="18"/>
  <c r="E449" i="18"/>
  <c r="F449" i="18"/>
  <c r="G449" i="18"/>
  <c r="H449" i="18"/>
  <c r="I449" i="18"/>
  <c r="J449" i="18"/>
  <c r="L449" i="18"/>
  <c r="O449" i="18"/>
  <c r="A450" i="18"/>
  <c r="B450" i="18"/>
  <c r="C450" i="18"/>
  <c r="D450" i="18"/>
  <c r="E450" i="18"/>
  <c r="F450" i="18"/>
  <c r="G450" i="18"/>
  <c r="H450" i="18"/>
  <c r="I450" i="18"/>
  <c r="J450" i="18"/>
  <c r="L450" i="18"/>
  <c r="O450" i="18"/>
  <c r="A451" i="18"/>
  <c r="B451" i="18"/>
  <c r="C451" i="18"/>
  <c r="D451" i="18"/>
  <c r="E451" i="18"/>
  <c r="F451" i="18"/>
  <c r="G451" i="18"/>
  <c r="H451" i="18"/>
  <c r="I451" i="18"/>
  <c r="J451" i="18"/>
  <c r="L451" i="18"/>
  <c r="O451" i="18"/>
  <c r="A452" i="18"/>
  <c r="B452" i="18"/>
  <c r="C452" i="18"/>
  <c r="D452" i="18"/>
  <c r="E452" i="18"/>
  <c r="F452" i="18"/>
  <c r="G452" i="18"/>
  <c r="H452" i="18"/>
  <c r="I452" i="18"/>
  <c r="J452" i="18"/>
  <c r="L452" i="18"/>
  <c r="O452" i="18"/>
  <c r="A453" i="18"/>
  <c r="B453" i="18"/>
  <c r="C453" i="18"/>
  <c r="D453" i="18"/>
  <c r="E453" i="18"/>
  <c r="F453" i="18"/>
  <c r="G453" i="18"/>
  <c r="H453" i="18"/>
  <c r="I453" i="18"/>
  <c r="J453" i="18"/>
  <c r="L453" i="18"/>
  <c r="O453" i="18"/>
  <c r="A454" i="18"/>
  <c r="B454" i="18"/>
  <c r="C454" i="18"/>
  <c r="D454" i="18"/>
  <c r="E454" i="18"/>
  <c r="F454" i="18"/>
  <c r="G454" i="18"/>
  <c r="H454" i="18"/>
  <c r="I454" i="18"/>
  <c r="J454" i="18"/>
  <c r="L454" i="18"/>
  <c r="O454" i="18"/>
  <c r="A455" i="18"/>
  <c r="B455" i="18"/>
  <c r="C455" i="18"/>
  <c r="D455" i="18"/>
  <c r="E455" i="18"/>
  <c r="F455" i="18"/>
  <c r="G455" i="18"/>
  <c r="H455" i="18"/>
  <c r="I455" i="18"/>
  <c r="J455" i="18"/>
  <c r="L455" i="18"/>
  <c r="O455" i="18"/>
  <c r="A456" i="18"/>
  <c r="B456" i="18"/>
  <c r="C456" i="18"/>
  <c r="D456" i="18"/>
  <c r="E456" i="18"/>
  <c r="F456" i="18"/>
  <c r="G456" i="18"/>
  <c r="H456" i="18"/>
  <c r="I456" i="18"/>
  <c r="J456" i="18"/>
  <c r="L456" i="18"/>
  <c r="O456" i="18"/>
  <c r="A457" i="18"/>
  <c r="B457" i="18"/>
  <c r="C457" i="18"/>
  <c r="D457" i="18"/>
  <c r="E457" i="18"/>
  <c r="F457" i="18"/>
  <c r="G457" i="18"/>
  <c r="H457" i="18"/>
  <c r="I457" i="18"/>
  <c r="J457" i="18"/>
  <c r="L457" i="18"/>
  <c r="O457" i="18"/>
  <c r="A458" i="18"/>
  <c r="B458" i="18"/>
  <c r="C458" i="18"/>
  <c r="D458" i="18"/>
  <c r="E458" i="18"/>
  <c r="F458" i="18"/>
  <c r="G458" i="18"/>
  <c r="H458" i="18"/>
  <c r="I458" i="18"/>
  <c r="J458" i="18"/>
  <c r="L458" i="18"/>
  <c r="O458" i="18"/>
  <c r="A459" i="18"/>
  <c r="B459" i="18"/>
  <c r="C459" i="18"/>
  <c r="D459" i="18"/>
  <c r="E459" i="18"/>
  <c r="F459" i="18"/>
  <c r="G459" i="18"/>
  <c r="H459" i="18"/>
  <c r="I459" i="18"/>
  <c r="J459" i="18"/>
  <c r="L459" i="18"/>
  <c r="O459" i="18"/>
  <c r="A460" i="18"/>
  <c r="B460" i="18"/>
  <c r="C460" i="18"/>
  <c r="D460" i="18"/>
  <c r="E460" i="18"/>
  <c r="F460" i="18"/>
  <c r="G460" i="18"/>
  <c r="H460" i="18"/>
  <c r="I460" i="18"/>
  <c r="J460" i="18"/>
  <c r="L460" i="18"/>
  <c r="O460" i="18"/>
  <c r="A461" i="18"/>
  <c r="B461" i="18"/>
  <c r="C461" i="18"/>
  <c r="D461" i="18"/>
  <c r="E461" i="18"/>
  <c r="F461" i="18"/>
  <c r="G461" i="18"/>
  <c r="H461" i="18"/>
  <c r="I461" i="18"/>
  <c r="J461" i="18"/>
  <c r="L461" i="18"/>
  <c r="O461" i="18"/>
  <c r="A462" i="18"/>
  <c r="B462" i="18"/>
  <c r="C462" i="18"/>
  <c r="D462" i="18"/>
  <c r="E462" i="18"/>
  <c r="F462" i="18"/>
  <c r="G462" i="18"/>
  <c r="H462" i="18"/>
  <c r="I462" i="18"/>
  <c r="J462" i="18"/>
  <c r="L462" i="18"/>
  <c r="O462" i="18"/>
  <c r="A463" i="18"/>
  <c r="B463" i="18"/>
  <c r="C463" i="18"/>
  <c r="D463" i="18"/>
  <c r="E463" i="18"/>
  <c r="F463" i="18"/>
  <c r="G463" i="18"/>
  <c r="H463" i="18"/>
  <c r="I463" i="18"/>
  <c r="J463" i="18"/>
  <c r="L463" i="18"/>
  <c r="O463" i="18"/>
  <c r="A464" i="18"/>
  <c r="B464" i="18"/>
  <c r="C464" i="18"/>
  <c r="D464" i="18"/>
  <c r="E464" i="18"/>
  <c r="F464" i="18"/>
  <c r="G464" i="18"/>
  <c r="H464" i="18"/>
  <c r="I464" i="18"/>
  <c r="J464" i="18"/>
  <c r="L464" i="18"/>
  <c r="O464" i="18"/>
  <c r="A465" i="18"/>
  <c r="B465" i="18"/>
  <c r="C465" i="18"/>
  <c r="D465" i="18"/>
  <c r="E465" i="18"/>
  <c r="F465" i="18"/>
  <c r="G465" i="18"/>
  <c r="H465" i="18"/>
  <c r="I465" i="18"/>
  <c r="J465" i="18"/>
  <c r="L465" i="18"/>
  <c r="O465" i="18"/>
  <c r="A466" i="18"/>
  <c r="B466" i="18"/>
  <c r="C466" i="18"/>
  <c r="D466" i="18"/>
  <c r="E466" i="18"/>
  <c r="F466" i="18"/>
  <c r="G466" i="18"/>
  <c r="H466" i="18"/>
  <c r="I466" i="18"/>
  <c r="J466" i="18"/>
  <c r="L466" i="18"/>
  <c r="O466" i="18"/>
  <c r="A467" i="18"/>
  <c r="B467" i="18"/>
  <c r="C467" i="18"/>
  <c r="D467" i="18"/>
  <c r="E467" i="18"/>
  <c r="F467" i="18"/>
  <c r="G467" i="18"/>
  <c r="H467" i="18"/>
  <c r="I467" i="18"/>
  <c r="J467" i="18"/>
  <c r="L467" i="18"/>
  <c r="O467" i="18"/>
  <c r="A468" i="18"/>
  <c r="B468" i="18"/>
  <c r="C468" i="18"/>
  <c r="D468" i="18"/>
  <c r="E468" i="18"/>
  <c r="F468" i="18"/>
  <c r="G468" i="18"/>
  <c r="H468" i="18"/>
  <c r="I468" i="18"/>
  <c r="J468" i="18"/>
  <c r="L468" i="18"/>
  <c r="O468" i="18"/>
  <c r="A469" i="18"/>
  <c r="B469" i="18"/>
  <c r="C469" i="18"/>
  <c r="D469" i="18"/>
  <c r="E469" i="18"/>
  <c r="F469" i="18"/>
  <c r="G469" i="18"/>
  <c r="H469" i="18"/>
  <c r="I469" i="18"/>
  <c r="J469" i="18"/>
  <c r="L469" i="18"/>
  <c r="O469" i="18"/>
  <c r="A470" i="18"/>
  <c r="B470" i="18"/>
  <c r="C470" i="18"/>
  <c r="D470" i="18"/>
  <c r="E470" i="18"/>
  <c r="F470" i="18"/>
  <c r="G470" i="18"/>
  <c r="H470" i="18"/>
  <c r="I470" i="18"/>
  <c r="J470" i="18"/>
  <c r="L470" i="18"/>
  <c r="O470" i="18"/>
  <c r="A471" i="18"/>
  <c r="B471" i="18"/>
  <c r="C471" i="18"/>
  <c r="D471" i="18"/>
  <c r="E471" i="18"/>
  <c r="F471" i="18"/>
  <c r="G471" i="18"/>
  <c r="H471" i="18"/>
  <c r="I471" i="18"/>
  <c r="J471" i="18"/>
  <c r="L471" i="18"/>
  <c r="O471" i="18"/>
  <c r="A472" i="18"/>
  <c r="B472" i="18"/>
  <c r="C472" i="18"/>
  <c r="D472" i="18"/>
  <c r="E472" i="18"/>
  <c r="F472" i="18"/>
  <c r="G472" i="18"/>
  <c r="H472" i="18"/>
  <c r="I472" i="18"/>
  <c r="J472" i="18"/>
  <c r="L472" i="18"/>
  <c r="O472" i="18"/>
  <c r="A473" i="18"/>
  <c r="B473" i="18"/>
  <c r="C473" i="18"/>
  <c r="D473" i="18"/>
  <c r="E473" i="18"/>
  <c r="F473" i="18"/>
  <c r="G473" i="18"/>
  <c r="H473" i="18"/>
  <c r="I473" i="18"/>
  <c r="J473" i="18"/>
  <c r="L473" i="18"/>
  <c r="O473" i="18"/>
  <c r="A474" i="18"/>
  <c r="B474" i="18"/>
  <c r="C474" i="18"/>
  <c r="D474" i="18"/>
  <c r="E474" i="18"/>
  <c r="F474" i="18"/>
  <c r="G474" i="18"/>
  <c r="H474" i="18"/>
  <c r="I474" i="18"/>
  <c r="J474" i="18"/>
  <c r="L474" i="18"/>
  <c r="O474" i="18"/>
  <c r="A475" i="18"/>
  <c r="B475" i="18"/>
  <c r="C475" i="18"/>
  <c r="D475" i="18"/>
  <c r="E475" i="18"/>
  <c r="F475" i="18"/>
  <c r="G475" i="18"/>
  <c r="H475" i="18"/>
  <c r="I475" i="18"/>
  <c r="J475" i="18"/>
  <c r="L475" i="18"/>
  <c r="O475" i="18"/>
  <c r="A476" i="18"/>
  <c r="B476" i="18"/>
  <c r="C476" i="18"/>
  <c r="D476" i="18"/>
  <c r="E476" i="18"/>
  <c r="F476" i="18"/>
  <c r="G476" i="18"/>
  <c r="H476" i="18"/>
  <c r="I476" i="18"/>
  <c r="J476" i="18"/>
  <c r="L476" i="18"/>
  <c r="O476" i="18"/>
  <c r="A477" i="18"/>
  <c r="B477" i="18"/>
  <c r="C477" i="18"/>
  <c r="D477" i="18"/>
  <c r="E477" i="18"/>
  <c r="F477" i="18"/>
  <c r="G477" i="18"/>
  <c r="H477" i="18"/>
  <c r="I477" i="18"/>
  <c r="J477" i="18"/>
  <c r="L477" i="18"/>
  <c r="O477" i="18"/>
  <c r="A478" i="18"/>
  <c r="B478" i="18"/>
  <c r="C478" i="18"/>
  <c r="D478" i="18"/>
  <c r="E478" i="18"/>
  <c r="F478" i="18"/>
  <c r="G478" i="18"/>
  <c r="H478" i="18"/>
  <c r="I478" i="18"/>
  <c r="J478" i="18"/>
  <c r="L478" i="18"/>
  <c r="O478" i="18"/>
  <c r="A479" i="18"/>
  <c r="B479" i="18"/>
  <c r="C479" i="18"/>
  <c r="D479" i="18"/>
  <c r="E479" i="18"/>
  <c r="F479" i="18"/>
  <c r="G479" i="18"/>
  <c r="H479" i="18"/>
  <c r="I479" i="18"/>
  <c r="J479" i="18"/>
  <c r="L479" i="18"/>
  <c r="O479" i="18"/>
  <c r="A480" i="18"/>
  <c r="B480" i="18"/>
  <c r="C480" i="18"/>
  <c r="D480" i="18"/>
  <c r="E480" i="18"/>
  <c r="F480" i="18"/>
  <c r="G480" i="18"/>
  <c r="H480" i="18"/>
  <c r="I480" i="18"/>
  <c r="J480" i="18"/>
  <c r="L480" i="18"/>
  <c r="O480" i="18"/>
  <c r="A481" i="18"/>
  <c r="B481" i="18"/>
  <c r="C481" i="18"/>
  <c r="D481" i="18"/>
  <c r="E481" i="18"/>
  <c r="F481" i="18"/>
  <c r="G481" i="18"/>
  <c r="H481" i="18"/>
  <c r="I481" i="18"/>
  <c r="J481" i="18"/>
  <c r="L481" i="18"/>
  <c r="O481" i="18"/>
  <c r="A482" i="18"/>
  <c r="B482" i="18"/>
  <c r="C482" i="18"/>
  <c r="D482" i="18"/>
  <c r="E482" i="18"/>
  <c r="F482" i="18"/>
  <c r="G482" i="18"/>
  <c r="H482" i="18"/>
  <c r="I482" i="18"/>
  <c r="J482" i="18"/>
  <c r="L482" i="18"/>
  <c r="O482" i="18"/>
  <c r="A483" i="18"/>
  <c r="B483" i="18"/>
  <c r="C483" i="18"/>
  <c r="D483" i="18"/>
  <c r="E483" i="18"/>
  <c r="F483" i="18"/>
  <c r="G483" i="18"/>
  <c r="H483" i="18"/>
  <c r="I483" i="18"/>
  <c r="J483" i="18"/>
  <c r="L483" i="18"/>
  <c r="O483" i="18"/>
  <c r="A484" i="18"/>
  <c r="B484" i="18"/>
  <c r="C484" i="18"/>
  <c r="D484" i="18"/>
  <c r="E484" i="18"/>
  <c r="F484" i="18"/>
  <c r="G484" i="18"/>
  <c r="H484" i="18"/>
  <c r="I484" i="18"/>
  <c r="J484" i="18"/>
  <c r="L484" i="18"/>
  <c r="O484" i="18"/>
  <c r="A485" i="18"/>
  <c r="B485" i="18"/>
  <c r="C485" i="18"/>
  <c r="D485" i="18"/>
  <c r="E485" i="18"/>
  <c r="F485" i="18"/>
  <c r="G485" i="18"/>
  <c r="H485" i="18"/>
  <c r="I485" i="18"/>
  <c r="J485" i="18"/>
  <c r="L485" i="18"/>
  <c r="O485" i="18"/>
  <c r="A486" i="18"/>
  <c r="B486" i="18"/>
  <c r="C486" i="18"/>
  <c r="D486" i="18"/>
  <c r="E486" i="18"/>
  <c r="F486" i="18"/>
  <c r="G486" i="18"/>
  <c r="H486" i="18"/>
  <c r="I486" i="18"/>
  <c r="J486" i="18"/>
  <c r="L486" i="18"/>
  <c r="O486" i="18"/>
  <c r="A487" i="18"/>
  <c r="B487" i="18"/>
  <c r="C487" i="18"/>
  <c r="D487" i="18"/>
  <c r="E487" i="18"/>
  <c r="F487" i="18"/>
  <c r="G487" i="18"/>
  <c r="H487" i="18"/>
  <c r="I487" i="18"/>
  <c r="J487" i="18"/>
  <c r="L487" i="18"/>
  <c r="O487" i="18"/>
  <c r="A488" i="18"/>
  <c r="B488" i="18"/>
  <c r="C488" i="18"/>
  <c r="D488" i="18"/>
  <c r="E488" i="18"/>
  <c r="F488" i="18"/>
  <c r="G488" i="18"/>
  <c r="H488" i="18"/>
  <c r="I488" i="18"/>
  <c r="J488" i="18"/>
  <c r="L488" i="18"/>
  <c r="O488" i="18"/>
  <c r="A489" i="18"/>
  <c r="B489" i="18"/>
  <c r="C489" i="18"/>
  <c r="D489" i="18"/>
  <c r="E489" i="18"/>
  <c r="F489" i="18"/>
  <c r="G489" i="18"/>
  <c r="H489" i="18"/>
  <c r="I489" i="18"/>
  <c r="J489" i="18"/>
  <c r="L489" i="18"/>
  <c r="O489" i="18"/>
  <c r="A490" i="18"/>
  <c r="B490" i="18"/>
  <c r="C490" i="18"/>
  <c r="D490" i="18"/>
  <c r="E490" i="18"/>
  <c r="F490" i="18"/>
  <c r="G490" i="18"/>
  <c r="H490" i="18"/>
  <c r="I490" i="18"/>
  <c r="J490" i="18"/>
  <c r="L490" i="18"/>
  <c r="O490" i="18"/>
  <c r="A491" i="18"/>
  <c r="B491" i="18"/>
  <c r="C491" i="18"/>
  <c r="D491" i="18"/>
  <c r="E491" i="18"/>
  <c r="F491" i="18"/>
  <c r="G491" i="18"/>
  <c r="H491" i="18"/>
  <c r="I491" i="18"/>
  <c r="J491" i="18"/>
  <c r="L491" i="18"/>
  <c r="O491" i="18"/>
  <c r="A492" i="18"/>
  <c r="B492" i="18"/>
  <c r="C492" i="18"/>
  <c r="D492" i="18"/>
  <c r="E492" i="18"/>
  <c r="F492" i="18"/>
  <c r="G492" i="18"/>
  <c r="H492" i="18"/>
  <c r="I492" i="18"/>
  <c r="J492" i="18"/>
  <c r="L492" i="18"/>
  <c r="O492" i="18"/>
  <c r="A493" i="18"/>
  <c r="B493" i="18"/>
  <c r="C493" i="18"/>
  <c r="D493" i="18"/>
  <c r="E493" i="18"/>
  <c r="F493" i="18"/>
  <c r="G493" i="18"/>
  <c r="H493" i="18"/>
  <c r="I493" i="18"/>
  <c r="J493" i="18"/>
  <c r="L493" i="18"/>
  <c r="O493" i="18"/>
  <c r="A494" i="18"/>
  <c r="B494" i="18"/>
  <c r="C494" i="18"/>
  <c r="D494" i="18"/>
  <c r="E494" i="18"/>
  <c r="F494" i="18"/>
  <c r="G494" i="18"/>
  <c r="H494" i="18"/>
  <c r="I494" i="18"/>
  <c r="J494" i="18"/>
  <c r="L494" i="18"/>
  <c r="O494" i="18"/>
  <c r="A495" i="18"/>
  <c r="B495" i="18"/>
  <c r="C495" i="18"/>
  <c r="D495" i="18"/>
  <c r="E495" i="18"/>
  <c r="F495" i="18"/>
  <c r="G495" i="18"/>
  <c r="H495" i="18"/>
  <c r="I495" i="18"/>
  <c r="J495" i="18"/>
  <c r="L495" i="18"/>
  <c r="O495" i="18"/>
  <c r="A496" i="18"/>
  <c r="B496" i="18"/>
  <c r="C496" i="18"/>
  <c r="D496" i="18"/>
  <c r="E496" i="18"/>
  <c r="F496" i="18"/>
  <c r="G496" i="18"/>
  <c r="H496" i="18"/>
  <c r="I496" i="18"/>
  <c r="J496" i="18"/>
  <c r="L496" i="18"/>
  <c r="O496" i="18"/>
  <c r="A497" i="18"/>
  <c r="B497" i="18"/>
  <c r="C497" i="18"/>
  <c r="D497" i="18"/>
  <c r="E497" i="18"/>
  <c r="F497" i="18"/>
  <c r="G497" i="18"/>
  <c r="H497" i="18"/>
  <c r="I497" i="18"/>
  <c r="J497" i="18"/>
  <c r="L497" i="18"/>
  <c r="O497" i="18"/>
  <c r="A498" i="18"/>
  <c r="B498" i="18"/>
  <c r="C498" i="18"/>
  <c r="D498" i="18"/>
  <c r="E498" i="18"/>
  <c r="F498" i="18"/>
  <c r="G498" i="18"/>
  <c r="H498" i="18"/>
  <c r="I498" i="18"/>
  <c r="J498" i="18"/>
  <c r="L498" i="18"/>
  <c r="O498" i="18"/>
  <c r="A499" i="18"/>
  <c r="B499" i="18"/>
  <c r="C499" i="18"/>
  <c r="D499" i="18"/>
  <c r="E499" i="18"/>
  <c r="F499" i="18"/>
  <c r="G499" i="18"/>
  <c r="H499" i="18"/>
  <c r="I499" i="18"/>
  <c r="J499" i="18"/>
  <c r="L499" i="18"/>
  <c r="O499" i="18"/>
  <c r="A500" i="18"/>
  <c r="B500" i="18"/>
  <c r="C500" i="18"/>
  <c r="D500" i="18"/>
  <c r="E500" i="18"/>
  <c r="F500" i="18"/>
  <c r="G500" i="18"/>
  <c r="H500" i="18"/>
  <c r="I500" i="18"/>
  <c r="J500" i="18"/>
  <c r="L500" i="18"/>
  <c r="O500" i="18"/>
  <c r="A501" i="18"/>
  <c r="B501" i="18"/>
  <c r="C501" i="18"/>
  <c r="D501" i="18"/>
  <c r="E501" i="18"/>
  <c r="F501" i="18"/>
  <c r="G501" i="18"/>
  <c r="H501" i="18"/>
  <c r="I501" i="18"/>
  <c r="J501" i="18"/>
  <c r="L501" i="18"/>
  <c r="O501" i="18"/>
  <c r="A502" i="18"/>
  <c r="B502" i="18"/>
  <c r="C502" i="18"/>
  <c r="D502" i="18"/>
  <c r="E502" i="18"/>
  <c r="F502" i="18"/>
  <c r="G502" i="18"/>
  <c r="H502" i="18"/>
  <c r="I502" i="18"/>
  <c r="J502" i="18"/>
  <c r="L502" i="18"/>
  <c r="O502" i="18"/>
  <c r="O2" i="18"/>
  <c r="H2" i="18"/>
  <c r="J2" i="18"/>
  <c r="G2" i="18"/>
  <c r="F2" i="18"/>
  <c r="B2" i="18"/>
  <c r="C2" i="18"/>
  <c r="D2" i="18"/>
  <c r="A2" i="18"/>
  <c r="B12" i="20"/>
  <c r="B13" i="20" s="1"/>
  <c r="B14" i="20" s="1"/>
  <c r="B15" i="20" s="1"/>
  <c r="B16" i="20" s="1"/>
  <c r="B17" i="20" s="1"/>
  <c r="B18" i="20" s="1"/>
  <c r="B19" i="20" s="1"/>
  <c r="B20" i="20" s="1"/>
  <c r="B21" i="20" s="1"/>
  <c r="B22" i="20" s="1"/>
  <c r="B23" i="20" s="1"/>
  <c r="B24" i="20" s="1"/>
  <c r="B25" i="20" s="1"/>
  <c r="B26" i="20" s="1"/>
  <c r="B27" i="20" s="1"/>
  <c r="B28" i="20" s="1"/>
  <c r="B29" i="20" s="1"/>
  <c r="B30" i="20" s="1"/>
  <c r="B31" i="20" s="1"/>
  <c r="B32" i="20" s="1"/>
  <c r="B33" i="20" s="1"/>
  <c r="B34" i="20" s="1"/>
  <c r="B35" i="20" s="1"/>
  <c r="B36" i="20" s="1"/>
  <c r="E79" i="18"/>
  <c r="E12" i="18"/>
  <c r="E7" i="18"/>
  <c r="E91" i="18"/>
  <c r="E17" i="18"/>
  <c r="E21" i="18"/>
  <c r="E85" i="18"/>
  <c r="E101" i="18"/>
  <c r="E16" i="18"/>
  <c r="E20" i="18"/>
  <c r="E24" i="18"/>
  <c r="E28" i="18"/>
  <c r="E32" i="18"/>
  <c r="E36" i="18"/>
  <c r="E40" i="18"/>
  <c r="E46" i="18"/>
  <c r="E54" i="18"/>
  <c r="E62" i="18"/>
  <c r="E70" i="18"/>
  <c r="E78" i="18"/>
  <c r="E86" i="18"/>
  <c r="E94" i="18"/>
  <c r="E2" i="18"/>
  <c r="E19" i="18"/>
  <c r="E35" i="18"/>
  <c r="E43" i="18"/>
  <c r="E51" i="18"/>
  <c r="E59" i="18"/>
  <c r="E67" i="18"/>
  <c r="E75" i="18"/>
  <c r="E3" i="18"/>
  <c r="E69" i="18"/>
  <c r="E44" i="18"/>
  <c r="E48" i="18"/>
  <c r="E52" i="18"/>
  <c r="E56" i="18"/>
  <c r="E60" i="18"/>
  <c r="E64" i="18"/>
  <c r="E68" i="18"/>
  <c r="E72" i="18"/>
  <c r="E76" i="18"/>
  <c r="E80" i="18"/>
  <c r="E84" i="18"/>
  <c r="E88" i="18"/>
  <c r="E92" i="18"/>
  <c r="E96" i="18"/>
  <c r="E100" i="18"/>
  <c r="E6" i="18"/>
  <c r="E15" i="18"/>
  <c r="E23" i="18"/>
  <c r="E31" i="18"/>
  <c r="E39" i="18"/>
  <c r="E47" i="18"/>
  <c r="E55" i="18"/>
  <c r="E63" i="18"/>
  <c r="E71" i="18"/>
  <c r="E27" i="18"/>
  <c r="E11" i="18"/>
  <c r="E98" i="18"/>
  <c r="E90" i="18"/>
  <c r="E82" i="18"/>
  <c r="E74" i="18"/>
  <c r="E66" i="18"/>
  <c r="E58" i="18"/>
  <c r="E50" i="18"/>
  <c r="E42" i="18"/>
  <c r="E38" i="18"/>
  <c r="E34" i="18"/>
  <c r="E30" i="18"/>
  <c r="E26" i="18"/>
  <c r="E22" i="18"/>
  <c r="E18" i="18"/>
  <c r="E14" i="18"/>
  <c r="E37" i="18"/>
  <c r="E53" i="18"/>
  <c r="E33" i="18"/>
  <c r="E99" i="18"/>
  <c r="E83" i="18"/>
  <c r="E8" i="18"/>
  <c r="E93" i="18"/>
  <c r="E77" i="18"/>
  <c r="E61" i="18"/>
  <c r="E45" i="18"/>
  <c r="E29" i="18"/>
  <c r="E13" i="18"/>
  <c r="E97" i="18"/>
  <c r="E89" i="18"/>
  <c r="E81" i="18"/>
  <c r="E73" i="18"/>
  <c r="E65" i="18"/>
  <c r="E57" i="18"/>
  <c r="E49" i="18"/>
  <c r="E41" i="18"/>
  <c r="E25" i="18"/>
  <c r="E9" i="18"/>
  <c r="E95" i="18"/>
  <c r="E87" i="18"/>
  <c r="E5" i="18"/>
  <c r="E4" i="18"/>
  <c r="E10" i="18"/>
  <c r="B94" i="33"/>
  <c r="B30" i="33"/>
  <c r="B73" i="33"/>
  <c r="B31" i="33"/>
  <c r="B96" i="33"/>
  <c r="B32" i="33"/>
  <c r="B54" i="33"/>
  <c r="B91" i="33"/>
  <c r="B97" i="33"/>
  <c r="B33" i="33"/>
  <c r="B66" i="33"/>
  <c r="B112" i="33"/>
  <c r="B117" i="33"/>
  <c r="B85" i="33"/>
  <c r="B102" i="33"/>
  <c r="B70" i="33"/>
  <c r="B75" i="33"/>
  <c r="B43" i="33"/>
  <c r="B44" i="33"/>
  <c r="B113" i="33"/>
  <c r="B55" i="33"/>
  <c r="B87" i="33"/>
  <c r="B82" i="33"/>
  <c r="B114" i="33"/>
  <c r="B45" i="33"/>
  <c r="B62" i="33"/>
  <c r="B41" i="33"/>
  <c r="B95" i="33"/>
  <c r="B22" i="33"/>
  <c r="B99" i="33"/>
  <c r="B63" i="33"/>
  <c r="B90" i="33"/>
  <c r="B37" i="33"/>
  <c r="B86" i="33"/>
  <c r="B28" i="33"/>
  <c r="B65" i="33"/>
  <c r="B98" i="33"/>
  <c r="B88" i="33"/>
  <c r="B93" i="33"/>
  <c r="B61" i="33"/>
  <c r="B78" i="33"/>
  <c r="B46" i="33"/>
  <c r="B51" i="33"/>
  <c r="B116" i="33"/>
  <c r="B121" i="33"/>
  <c r="B89" i="33"/>
  <c r="B79" i="33"/>
  <c r="B111" i="33"/>
  <c r="B106" i="33"/>
  <c r="B74" i="33"/>
  <c r="B47" i="33"/>
  <c r="B52" i="33"/>
  <c r="B83" i="33"/>
  <c r="B110" i="33"/>
  <c r="B34" i="33"/>
  <c r="B92" i="33"/>
  <c r="B101" i="33"/>
  <c r="B105" i="33"/>
  <c r="B72" i="33"/>
  <c r="B36" i="33"/>
  <c r="B109" i="33"/>
  <c r="B50" i="33"/>
  <c r="B49" i="33"/>
  <c r="B76" i="33"/>
  <c r="B107" i="33"/>
  <c r="B27" i="33"/>
  <c r="B48" i="33"/>
  <c r="B103" i="33"/>
  <c r="B60" i="33"/>
  <c r="B118" i="33"/>
  <c r="B122" i="33"/>
  <c r="B68" i="33"/>
  <c r="B77" i="33"/>
  <c r="B120" i="33"/>
  <c r="B42" i="33"/>
  <c r="B57" i="33"/>
  <c r="B84" i="33"/>
  <c r="B115" i="33"/>
  <c r="B29" i="33"/>
  <c r="B56" i="33"/>
  <c r="B71" i="33"/>
  <c r="B59" i="33"/>
  <c r="B64" i="33"/>
  <c r="B100" i="33"/>
  <c r="B58" i="33"/>
  <c r="B35" i="33"/>
  <c r="B104" i="33"/>
  <c r="B119" i="33"/>
  <c r="B81" i="33"/>
  <c r="B108" i="33"/>
  <c r="B38" i="33"/>
  <c r="B53" i="33"/>
  <c r="B80" i="33"/>
  <c r="B39" i="33"/>
  <c r="B25" i="33"/>
  <c r="B69" i="33"/>
  <c r="B26" i="33"/>
  <c r="B67" i="33"/>
  <c r="C122" i="33" l="1"/>
  <c r="C24" i="33"/>
  <c r="B40" i="33"/>
  <c r="B24" i="33"/>
  <c r="C109" i="33"/>
  <c r="C86" i="33"/>
  <c r="C102" i="33"/>
  <c r="C65" i="33"/>
  <c r="C36" i="33"/>
  <c r="Q36" i="33" s="1"/>
  <c r="C110" i="33"/>
  <c r="C28" i="33"/>
  <c r="Q28" i="33" s="1"/>
  <c r="C30" i="33"/>
  <c r="Q30" i="33" s="1"/>
  <c r="Q22" i="43" s="1"/>
  <c r="C119" i="33"/>
  <c r="C37" i="33"/>
  <c r="Q37" i="33" s="1"/>
  <c r="C34" i="33"/>
  <c r="Q34" i="33" s="1"/>
  <c r="C39" i="33"/>
  <c r="Q39" i="33" s="1"/>
  <c r="C55" i="33"/>
  <c r="C68" i="33"/>
  <c r="C29" i="33"/>
  <c r="Q29" i="33" s="1"/>
  <c r="C104" i="33"/>
  <c r="C74" i="33"/>
  <c r="C120" i="33"/>
  <c r="C69" i="33"/>
  <c r="C114" i="33"/>
  <c r="C63" i="33"/>
  <c r="C62" i="33"/>
  <c r="C48" i="33"/>
  <c r="Q48" i="33" s="1"/>
  <c r="C105" i="33"/>
  <c r="C57" i="33"/>
  <c r="C100" i="33"/>
  <c r="C112" i="33"/>
  <c r="C89" i="33"/>
  <c r="C33" i="33"/>
  <c r="Q33" i="33" s="1"/>
  <c r="Q25" i="43" s="1"/>
  <c r="C52" i="33"/>
  <c r="C22" i="33"/>
  <c r="Q22" i="33" s="1"/>
  <c r="C67" i="33"/>
  <c r="C81" i="33"/>
  <c r="C66" i="33"/>
  <c r="C71" i="33"/>
  <c r="C51" i="33"/>
  <c r="Q51" i="33" s="1"/>
  <c r="C107" i="33"/>
  <c r="C82" i="33"/>
  <c r="C58" i="33"/>
  <c r="C43" i="33"/>
  <c r="Q43" i="33" s="1"/>
  <c r="C85" i="33"/>
  <c r="C121" i="33"/>
  <c r="C98" i="33"/>
  <c r="C44" i="33"/>
  <c r="Q44" i="33" s="1"/>
  <c r="C64" i="33"/>
  <c r="C42" i="33"/>
  <c r="Q42" i="33" s="1"/>
  <c r="C80" i="33"/>
  <c r="C78" i="33"/>
  <c r="C103" i="33"/>
  <c r="C108" i="33"/>
  <c r="C96" i="33"/>
  <c r="C90" i="33"/>
  <c r="C41" i="33"/>
  <c r="Q41" i="33" s="1"/>
  <c r="C50" i="33"/>
  <c r="Q50" i="33" s="1"/>
  <c r="C72" i="33"/>
  <c r="C94" i="33"/>
  <c r="C92" i="33"/>
  <c r="C40" i="33"/>
  <c r="Q40" i="33" s="1"/>
  <c r="C60" i="33"/>
  <c r="C54" i="33"/>
  <c r="C106" i="33"/>
  <c r="C88" i="33"/>
  <c r="C38" i="33"/>
  <c r="Q38" i="33" s="1"/>
  <c r="C111" i="33"/>
  <c r="C46" i="33"/>
  <c r="Q46" i="33" s="1"/>
  <c r="C26" i="33"/>
  <c r="Q26" i="33" s="1"/>
  <c r="Q17" i="43" s="1"/>
  <c r="C101" i="33"/>
  <c r="C77" i="33"/>
  <c r="C95" i="33"/>
  <c r="C118" i="33"/>
  <c r="C49" i="33"/>
  <c r="Q49" i="33" s="1"/>
  <c r="C93" i="33"/>
  <c r="C79" i="33"/>
  <c r="C31" i="33"/>
  <c r="Q31" i="33" s="1"/>
  <c r="C99" i="33"/>
  <c r="C32" i="33"/>
  <c r="Q32" i="33" s="1"/>
  <c r="Q24" i="43" s="1"/>
  <c r="C70" i="33"/>
  <c r="C87" i="33"/>
  <c r="C76" i="33"/>
  <c r="C56" i="33"/>
  <c r="C91" i="33"/>
  <c r="C75" i="33"/>
  <c r="C53" i="33"/>
  <c r="C84" i="33"/>
  <c r="C35" i="33"/>
  <c r="Q35" i="33" s="1"/>
  <c r="C59" i="33"/>
  <c r="C47" i="33"/>
  <c r="Q47" i="33" s="1"/>
  <c r="C97" i="33"/>
  <c r="C83" i="33"/>
  <c r="C45" i="33"/>
  <c r="Q45" i="33" s="1"/>
  <c r="C116" i="33"/>
  <c r="C73" i="33"/>
  <c r="C25" i="33"/>
  <c r="Q25" i="33" s="1"/>
  <c r="Q15" i="43" s="1"/>
  <c r="C115" i="33"/>
  <c r="C27" i="33"/>
  <c r="Q27" i="33" s="1"/>
  <c r="C117" i="33"/>
  <c r="C113" i="33"/>
  <c r="C61" i="33"/>
  <c r="Q19" i="43" l="1"/>
  <c r="Q16" i="43"/>
  <c r="Q21" i="43"/>
  <c r="Q20" i="43"/>
  <c r="Q27" i="43"/>
  <c r="C22" i="20"/>
  <c r="C18" i="20"/>
  <c r="Q23" i="43"/>
  <c r="Q30" i="43"/>
  <c r="C25" i="20"/>
  <c r="Q31" i="43"/>
  <c r="Q26" i="43"/>
  <c r="Q18" i="43"/>
  <c r="C21" i="20"/>
  <c r="Q29" i="43"/>
  <c r="C24" i="20"/>
  <c r="Q28" i="43"/>
  <c r="C23" i="20"/>
  <c r="C13" i="20"/>
  <c r="C14" i="20"/>
  <c r="C19" i="20"/>
  <c r="C17" i="20"/>
  <c r="C16" i="20"/>
  <c r="C15" i="20"/>
  <c r="C20" i="20"/>
  <c r="M9" i="39"/>
  <c r="Q24" i="33"/>
  <c r="C11" i="20" s="1"/>
  <c r="Q14" i="43" l="1"/>
  <c r="C12" i="20"/>
  <c r="M8"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研二</author>
  </authors>
  <commentList>
    <comment ref="L3" authorId="0" shapeId="0" xr:uid="{00000000-0006-0000-0100-000001000000}">
      <text>
        <r>
          <rPr>
            <b/>
            <sz val="9"/>
            <color indexed="81"/>
            <rFont val="ＭＳ Ｐゴシック"/>
            <family val="3"/>
            <charset val="128"/>
          </rPr>
          <t>登録申請をした日付を入れる。
登録ごとまとめて同じ日付を入れる。
下の登録日と同じ日付を入れる。</t>
        </r>
      </text>
    </comment>
    <comment ref="L4" authorId="0" shapeId="0" xr:uid="{00000000-0006-0000-0100-000002000000}">
      <text>
        <r>
          <rPr>
            <b/>
            <sz val="9"/>
            <color indexed="81"/>
            <rFont val="ＭＳ Ｐゴシック"/>
            <family val="3"/>
            <charset val="128"/>
          </rPr>
          <t>登録申請をした日付を入れる。
登録ごとまとめて同じ日付を入れる。
下の登録日と同じ日付を入れる。</t>
        </r>
      </text>
    </comment>
    <comment ref="L5" authorId="0" shapeId="0" xr:uid="{00000000-0006-0000-0100-000003000000}">
      <text>
        <r>
          <rPr>
            <b/>
            <sz val="9"/>
            <color indexed="81"/>
            <rFont val="ＭＳ Ｐゴシック"/>
            <family val="3"/>
            <charset val="128"/>
          </rPr>
          <t>登録申請をした日付を入れる。
登録ごとまとめて同じ日付を入れる。
下の登録日と同じ日付を入れる。</t>
        </r>
      </text>
    </comment>
    <comment ref="L6" authorId="0" shapeId="0" xr:uid="{00000000-0006-0000-0100-000004000000}">
      <text>
        <r>
          <rPr>
            <b/>
            <sz val="9"/>
            <color indexed="81"/>
            <rFont val="ＭＳ Ｐゴシック"/>
            <family val="3"/>
            <charset val="128"/>
          </rPr>
          <t>登録申請をした日付を入れる。
登録ごとまとめて同じ日付を入れる。
下の登録日と同じ日付を入れる。</t>
        </r>
      </text>
    </comment>
    <comment ref="L7" authorId="0" shapeId="0" xr:uid="{00000000-0006-0000-0100-000005000000}">
      <text>
        <r>
          <rPr>
            <b/>
            <sz val="9"/>
            <color indexed="81"/>
            <rFont val="ＭＳ Ｐゴシック"/>
            <family val="3"/>
            <charset val="128"/>
          </rPr>
          <t>登録申請をした日付を入れる。
登録ごとまとめて同じ日付を入れる。
下の登録日と同じ日付を入れる。</t>
        </r>
        <r>
          <rPr>
            <sz val="9"/>
            <color indexed="81"/>
            <rFont val="ＭＳ Ｐゴシック"/>
            <family val="3"/>
            <charset val="128"/>
          </rPr>
          <t xml:space="preserve">
</t>
        </r>
      </text>
    </comment>
    <comment ref="L24" authorId="0" shapeId="0" xr:uid="{00000000-0006-0000-0100-00000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5" authorId="0" shapeId="0" xr:uid="{00000000-0006-0000-0100-00000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6" authorId="0" shapeId="0" xr:uid="{00000000-0006-0000-0100-00000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7" authorId="0" shapeId="0" xr:uid="{00000000-0006-0000-0100-00000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8" authorId="0" shapeId="0" xr:uid="{00000000-0006-0000-0100-00000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9" authorId="0" shapeId="0" xr:uid="{00000000-0006-0000-0100-00000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0" authorId="0" shapeId="0" xr:uid="{00000000-0006-0000-0100-00000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1" authorId="0" shapeId="0" xr:uid="{00000000-0006-0000-0100-00000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2" authorId="0" shapeId="0" xr:uid="{00000000-0006-0000-0100-00000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3" authorId="0" shapeId="0" xr:uid="{00000000-0006-0000-0100-00000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4" authorId="0" shapeId="0" xr:uid="{00000000-0006-0000-0100-00001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5" authorId="0" shapeId="0" xr:uid="{00000000-0006-0000-0100-00001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6" authorId="0" shapeId="0" xr:uid="{00000000-0006-0000-0100-00001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7" authorId="0" shapeId="0" xr:uid="{00000000-0006-0000-0100-00001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8" authorId="0" shapeId="0" xr:uid="{00000000-0006-0000-0100-00001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9" authorId="0" shapeId="0" xr:uid="{00000000-0006-0000-0100-00001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0" authorId="0" shapeId="0" xr:uid="{00000000-0006-0000-0100-00001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1" authorId="0" shapeId="0" xr:uid="{00000000-0006-0000-0100-00001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2" authorId="0" shapeId="0" xr:uid="{00000000-0006-0000-0100-00001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3" authorId="0" shapeId="0" xr:uid="{00000000-0006-0000-0100-00001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4" authorId="0" shapeId="0" xr:uid="{00000000-0006-0000-0100-00001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5" authorId="0" shapeId="0" xr:uid="{00000000-0006-0000-0100-00001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6" authorId="0" shapeId="0" xr:uid="{00000000-0006-0000-0100-00001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7" authorId="0" shapeId="0" xr:uid="{00000000-0006-0000-0100-00001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8" authorId="0" shapeId="0" xr:uid="{00000000-0006-0000-0100-00001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9" authorId="0" shapeId="0" xr:uid="{00000000-0006-0000-0100-00001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0" authorId="0" shapeId="0" xr:uid="{00000000-0006-0000-0100-00002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1" authorId="0" shapeId="0" xr:uid="{00000000-0006-0000-0100-00002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2" authorId="0" shapeId="0" xr:uid="{00000000-0006-0000-0100-00002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3" authorId="0" shapeId="0" xr:uid="{00000000-0006-0000-0100-00002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4" authorId="0" shapeId="0" xr:uid="{00000000-0006-0000-0100-00002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5" authorId="0" shapeId="0" xr:uid="{00000000-0006-0000-0100-00002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6" authorId="0" shapeId="0" xr:uid="{00000000-0006-0000-0100-00002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7" authorId="0" shapeId="0" xr:uid="{00000000-0006-0000-0100-00002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8" authorId="0" shapeId="0" xr:uid="{00000000-0006-0000-0100-00002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9" authorId="0" shapeId="0" xr:uid="{00000000-0006-0000-0100-00002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0" authorId="0" shapeId="0" xr:uid="{00000000-0006-0000-0100-00002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1" authorId="0" shapeId="0" xr:uid="{00000000-0006-0000-0100-00002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2" authorId="0" shapeId="0" xr:uid="{00000000-0006-0000-0100-00002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3" authorId="0" shapeId="0" xr:uid="{00000000-0006-0000-0100-00002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4" authorId="0" shapeId="0" xr:uid="{00000000-0006-0000-0100-00002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5" authorId="0" shapeId="0" xr:uid="{00000000-0006-0000-0100-00002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6" authorId="0" shapeId="0" xr:uid="{00000000-0006-0000-0100-00003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7" authorId="0" shapeId="0" xr:uid="{00000000-0006-0000-0100-00003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8" authorId="0" shapeId="0" xr:uid="{00000000-0006-0000-0100-00003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9" authorId="0" shapeId="0" xr:uid="{00000000-0006-0000-0100-00003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0" authorId="0" shapeId="0" xr:uid="{00000000-0006-0000-0100-00003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1" authorId="0" shapeId="0" xr:uid="{00000000-0006-0000-0100-00003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2" authorId="0" shapeId="0" xr:uid="{00000000-0006-0000-0100-00003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3" authorId="0" shapeId="0" xr:uid="{00000000-0006-0000-0100-00003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4" authorId="0" shapeId="0" xr:uid="{00000000-0006-0000-0100-00003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5" authorId="0" shapeId="0" xr:uid="{00000000-0006-0000-0100-00003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6" authorId="0" shapeId="0" xr:uid="{00000000-0006-0000-0100-00003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7" authorId="0" shapeId="0" xr:uid="{00000000-0006-0000-0100-00003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8" authorId="0" shapeId="0" xr:uid="{00000000-0006-0000-0100-00003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9" authorId="0" shapeId="0" xr:uid="{00000000-0006-0000-0100-00003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0" authorId="0" shapeId="0" xr:uid="{00000000-0006-0000-0100-00003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1" authorId="0" shapeId="0" xr:uid="{00000000-0006-0000-0100-00003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2" authorId="0" shapeId="0" xr:uid="{00000000-0006-0000-0100-00004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3" authorId="0" shapeId="0" xr:uid="{00000000-0006-0000-0100-00004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4" authorId="0" shapeId="0" xr:uid="{00000000-0006-0000-0100-00004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5" authorId="0" shapeId="0" xr:uid="{00000000-0006-0000-0100-00004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6" authorId="0" shapeId="0" xr:uid="{00000000-0006-0000-0100-00004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7" authorId="0" shapeId="0" xr:uid="{00000000-0006-0000-0100-00004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8" authorId="0" shapeId="0" xr:uid="{00000000-0006-0000-0100-00004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9" authorId="0" shapeId="0" xr:uid="{00000000-0006-0000-0100-00004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0" authorId="0" shapeId="0" xr:uid="{00000000-0006-0000-0100-00004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1" authorId="0" shapeId="0" xr:uid="{00000000-0006-0000-0100-00004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2" authorId="0" shapeId="0" xr:uid="{00000000-0006-0000-0100-00004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3" authorId="0" shapeId="0" xr:uid="{00000000-0006-0000-0100-00004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4" authorId="0" shapeId="0" xr:uid="{00000000-0006-0000-0100-00004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5" authorId="0" shapeId="0" xr:uid="{00000000-0006-0000-0100-00004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6" authorId="0" shapeId="0" xr:uid="{00000000-0006-0000-0100-00004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7" authorId="0" shapeId="0" xr:uid="{00000000-0006-0000-0100-00004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8" authorId="0" shapeId="0" xr:uid="{00000000-0006-0000-0100-00005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9" authorId="0" shapeId="0" xr:uid="{00000000-0006-0000-0100-00005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0" authorId="0" shapeId="0" xr:uid="{00000000-0006-0000-0100-00005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1" authorId="0" shapeId="0" xr:uid="{00000000-0006-0000-0100-00005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2" authorId="0" shapeId="0" xr:uid="{00000000-0006-0000-0100-00005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3" authorId="0" shapeId="0" xr:uid="{00000000-0006-0000-0100-00005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4" authorId="0" shapeId="0" xr:uid="{00000000-0006-0000-0100-00005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5" authorId="0" shapeId="0" xr:uid="{00000000-0006-0000-0100-00005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6" authorId="0" shapeId="0" xr:uid="{00000000-0006-0000-0100-00005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7" authorId="0" shapeId="0" xr:uid="{00000000-0006-0000-0100-00005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8" authorId="0" shapeId="0" xr:uid="{00000000-0006-0000-0100-00005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9" authorId="0" shapeId="0" xr:uid="{00000000-0006-0000-0100-00005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0" authorId="0" shapeId="0" xr:uid="{00000000-0006-0000-0100-00005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1" authorId="0" shapeId="0" xr:uid="{00000000-0006-0000-0100-00005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2" authorId="0" shapeId="0" xr:uid="{00000000-0006-0000-0100-00005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3" authorId="0" shapeId="0" xr:uid="{00000000-0006-0000-0100-00005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4" authorId="0" shapeId="0" xr:uid="{00000000-0006-0000-0100-00006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5" authorId="0" shapeId="0" xr:uid="{00000000-0006-0000-0100-00006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6" authorId="0" shapeId="0" xr:uid="{00000000-0006-0000-0100-00006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7" authorId="0" shapeId="0" xr:uid="{00000000-0006-0000-0100-00006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8" authorId="0" shapeId="0" xr:uid="{00000000-0006-0000-0100-00006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9" authorId="0" shapeId="0" xr:uid="{00000000-0006-0000-0100-00006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20" authorId="0" shapeId="0" xr:uid="{00000000-0006-0000-0100-00006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21" authorId="0" shapeId="0" xr:uid="{00000000-0006-0000-0100-00006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22" authorId="0" shapeId="0" xr:uid="{00000000-0006-0000-0100-00006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研二</author>
  </authors>
  <commentList>
    <comment ref="E11" authorId="0" shapeId="0" xr:uid="{00000000-0006-0000-0200-000001000000}">
      <text>
        <r>
          <rPr>
            <b/>
            <sz val="9"/>
            <color indexed="81"/>
            <rFont val="ＭＳ Ｐゴシック"/>
            <family val="3"/>
            <charset val="128"/>
          </rPr>
          <t>必要な種目は入力</t>
        </r>
      </text>
    </comment>
    <comment ref="F11" authorId="0" shapeId="0" xr:uid="{00000000-0006-0000-0200-000002000000}">
      <text>
        <r>
          <rPr>
            <b/>
            <sz val="9"/>
            <color indexed="81"/>
            <rFont val="ＭＳ Ｐゴシック"/>
            <family val="3"/>
            <charset val="128"/>
          </rPr>
          <t>必要な種目は入力</t>
        </r>
      </text>
    </comment>
    <comment ref="G11" authorId="0" shapeId="0" xr:uid="{00000000-0006-0000-0200-000003000000}">
      <text>
        <r>
          <rPr>
            <b/>
            <sz val="9"/>
            <color indexed="81"/>
            <rFont val="ＭＳ Ｐゴシック"/>
            <family val="3"/>
            <charset val="128"/>
          </rPr>
          <t>必要な種目は入力</t>
        </r>
      </text>
    </comment>
    <comment ref="H11" authorId="0" shapeId="0" xr:uid="{00000000-0006-0000-0200-000004000000}">
      <text>
        <r>
          <rPr>
            <b/>
            <sz val="9"/>
            <color indexed="81"/>
            <rFont val="ＭＳ Ｐゴシック"/>
            <family val="3"/>
            <charset val="128"/>
          </rPr>
          <t>必要な種目は入力</t>
        </r>
      </text>
    </comment>
    <comment ref="I11" authorId="0" shapeId="0" xr:uid="{00000000-0006-0000-0200-000005000000}">
      <text>
        <r>
          <rPr>
            <b/>
            <sz val="9"/>
            <color indexed="81"/>
            <rFont val="ＭＳ Ｐゴシック"/>
            <family val="3"/>
            <charset val="128"/>
          </rPr>
          <t>必要な種目は入力</t>
        </r>
      </text>
    </comment>
    <comment ref="M11" authorId="0" shapeId="0" xr:uid="{00000000-0006-0000-0200-000006000000}">
      <text>
        <r>
          <rPr>
            <b/>
            <sz val="9"/>
            <color indexed="81"/>
            <rFont val="ＭＳ Ｐゴシック"/>
            <family val="3"/>
            <charset val="128"/>
          </rPr>
          <t xml:space="preserve">必要な種目は入力
</t>
        </r>
      </text>
    </comment>
    <comment ref="N11" authorId="0" shapeId="0" xr:uid="{00000000-0006-0000-0200-000007000000}">
      <text>
        <r>
          <rPr>
            <b/>
            <sz val="9"/>
            <color indexed="81"/>
            <rFont val="ＭＳ Ｐゴシック"/>
            <family val="3"/>
            <charset val="128"/>
          </rPr>
          <t>必要な種目は入力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Nobuyuki</author>
    <author>ichimura</author>
  </authors>
  <commentList>
    <comment ref="J1" authorId="0" shapeId="0" xr:uid="{00000000-0006-0000-0300-000001000000}">
      <text>
        <r>
          <rPr>
            <b/>
            <sz val="9"/>
            <color indexed="81"/>
            <rFont val="ＭＳ Ｐゴシック"/>
            <family val="3"/>
            <charset val="128"/>
          </rPr>
          <t>Nobuyuki:</t>
        </r>
        <r>
          <rPr>
            <sz val="9"/>
            <color indexed="81"/>
            <rFont val="ＭＳ Ｐゴシック"/>
            <family val="3"/>
            <charset val="128"/>
          </rPr>
          <t xml:space="preserve">
</t>
        </r>
      </text>
    </comment>
    <comment ref="M3" authorId="0" shapeId="0" xr:uid="{00000000-0006-0000-0300-000002000000}">
      <text>
        <r>
          <rPr>
            <b/>
            <sz val="9"/>
            <color indexed="81"/>
            <rFont val="ＭＳ Ｐゴシック"/>
            <family val="3"/>
            <charset val="128"/>
          </rPr>
          <t>Nobuyuki:</t>
        </r>
        <r>
          <rPr>
            <sz val="9"/>
            <color indexed="81"/>
            <rFont val="ＭＳ Ｐゴシック"/>
            <family val="3"/>
            <charset val="128"/>
          </rPr>
          <t xml:space="preserve">
</t>
        </r>
      </text>
    </comment>
    <comment ref="Q3" authorId="0" shapeId="0" xr:uid="{00000000-0006-0000-0300-000003000000}">
      <text>
        <r>
          <rPr>
            <b/>
            <sz val="9"/>
            <color indexed="81"/>
            <rFont val="ＭＳ Ｐゴシック"/>
            <family val="3"/>
            <charset val="128"/>
          </rPr>
          <t>Nobuyuki:</t>
        </r>
        <r>
          <rPr>
            <sz val="9"/>
            <color indexed="81"/>
            <rFont val="ＭＳ Ｐゴシック"/>
            <family val="3"/>
            <charset val="128"/>
          </rPr>
          <t xml:space="preserve">
申込時に順位が確定している場合にのみ。その他は「空欄」のままでお願いします。
</t>
        </r>
      </text>
    </comment>
    <comment ref="T3" authorId="1" shapeId="0" xr:uid="{00000000-0006-0000-0300-000004000000}">
      <text>
        <r>
          <rPr>
            <b/>
            <sz val="9"/>
            <color indexed="81"/>
            <rFont val="ＭＳ Ｐゴシック"/>
            <family val="3"/>
            <charset val="128"/>
          </rPr>
          <t>ichimura:</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Nobuyuki</author>
    <author>ichimura</author>
  </authors>
  <commentList>
    <comment ref="J1" authorId="0" shapeId="0" xr:uid="{00000000-0006-0000-0400-000001000000}">
      <text>
        <r>
          <rPr>
            <b/>
            <sz val="9"/>
            <color indexed="81"/>
            <rFont val="ＭＳ Ｐゴシック"/>
            <family val="3"/>
            <charset val="128"/>
          </rPr>
          <t>Nobuyuki:</t>
        </r>
        <r>
          <rPr>
            <sz val="9"/>
            <color indexed="81"/>
            <rFont val="ＭＳ Ｐゴシック"/>
            <family val="3"/>
            <charset val="128"/>
          </rPr>
          <t xml:space="preserve">
</t>
        </r>
      </text>
    </comment>
    <comment ref="M3" authorId="0" shapeId="0" xr:uid="{00000000-0006-0000-0400-000002000000}">
      <text>
        <r>
          <rPr>
            <b/>
            <sz val="9"/>
            <color indexed="81"/>
            <rFont val="ＭＳ Ｐゴシック"/>
            <family val="3"/>
            <charset val="128"/>
          </rPr>
          <t>Nobuyuki:</t>
        </r>
        <r>
          <rPr>
            <sz val="9"/>
            <color indexed="81"/>
            <rFont val="ＭＳ Ｐゴシック"/>
            <family val="3"/>
            <charset val="128"/>
          </rPr>
          <t xml:space="preserve">
</t>
        </r>
      </text>
    </comment>
    <comment ref="Q3" authorId="0" shapeId="0" xr:uid="{00000000-0006-0000-0400-000003000000}">
      <text>
        <r>
          <rPr>
            <b/>
            <sz val="9"/>
            <color indexed="81"/>
            <rFont val="ＭＳ Ｐゴシック"/>
            <family val="3"/>
            <charset val="128"/>
          </rPr>
          <t>Nobuyuki:</t>
        </r>
        <r>
          <rPr>
            <sz val="9"/>
            <color indexed="81"/>
            <rFont val="ＭＳ Ｐゴシック"/>
            <family val="3"/>
            <charset val="128"/>
          </rPr>
          <t xml:space="preserve">
申込時に順位が確定している場合にのみ。その他は「空欄」のままでお願いします。
</t>
        </r>
      </text>
    </comment>
    <comment ref="T3" authorId="1" shapeId="0" xr:uid="{00000000-0006-0000-0400-000004000000}">
      <text>
        <r>
          <rPr>
            <b/>
            <sz val="9"/>
            <color indexed="81"/>
            <rFont val="ＭＳ Ｐゴシック"/>
            <family val="3"/>
            <charset val="128"/>
          </rPr>
          <t>ichimura:</t>
        </r>
        <r>
          <rPr>
            <sz val="9"/>
            <color indexed="81"/>
            <rFont val="ＭＳ Ｐゴシック"/>
            <family val="3"/>
            <charset val="128"/>
          </rPr>
          <t xml:space="preserve">
</t>
        </r>
      </text>
    </comment>
  </commentList>
</comments>
</file>

<file path=xl/sharedStrings.xml><?xml version="1.0" encoding="utf-8"?>
<sst xmlns="http://schemas.openxmlformats.org/spreadsheetml/2006/main" count="1006" uniqueCount="678">
  <si>
    <t>性別</t>
  </si>
  <si>
    <t>生年月日</t>
  </si>
  <si>
    <t>郵便番号</t>
  </si>
  <si>
    <t>フリガナ（名）</t>
  </si>
  <si>
    <t>姓</t>
  </si>
  <si>
    <t>名</t>
  </si>
  <si>
    <t>フリガナ（姓）</t>
  </si>
  <si>
    <t>清陵</t>
    <rPh sb="0" eb="1">
      <t>セイ</t>
    </rPh>
    <rPh sb="1" eb="2">
      <t>リョウ</t>
    </rPh>
    <phoneticPr fontId="5"/>
  </si>
  <si>
    <t>太郎</t>
    <rPh sb="0" eb="2">
      <t>タロウ</t>
    </rPh>
    <phoneticPr fontId="5"/>
  </si>
  <si>
    <t>男</t>
    <rPh sb="0" eb="1">
      <t>オトコ</t>
    </rPh>
    <phoneticPr fontId="5"/>
  </si>
  <si>
    <t>セイリョウ</t>
    <phoneticPr fontId="5"/>
  </si>
  <si>
    <t>タロウ</t>
    <phoneticPr fontId="5"/>
  </si>
  <si>
    <t>399-0011</t>
    <phoneticPr fontId="5"/>
  </si>
  <si>
    <t>入力の際の注意点（２～８は必入力項目）</t>
    <rPh sb="13" eb="14">
      <t>ヒツ</t>
    </rPh>
    <rPh sb="14" eb="16">
      <t>ニュウリョク</t>
    </rPh>
    <rPh sb="16" eb="18">
      <t>コウモク</t>
    </rPh>
    <phoneticPr fontId="5"/>
  </si>
  <si>
    <t>全角</t>
    <rPh sb="0" eb="2">
      <t>ゼンカク</t>
    </rPh>
    <phoneticPr fontId="5"/>
  </si>
  <si>
    <t>半角</t>
    <rPh sb="0" eb="2">
      <t>ハンカク</t>
    </rPh>
    <phoneticPr fontId="5"/>
  </si>
  <si>
    <t>半角文字列</t>
    <rPh sb="0" eb="2">
      <t>ハンカク</t>
    </rPh>
    <rPh sb="2" eb="5">
      <t>モジレツ</t>
    </rPh>
    <phoneticPr fontId="5"/>
  </si>
  <si>
    <t>番地は全角半角不問</t>
    <rPh sb="0" eb="2">
      <t>バンチ</t>
    </rPh>
    <rPh sb="3" eb="5">
      <t>ゼンカク</t>
    </rPh>
    <rPh sb="5" eb="7">
      <t>ハンカク</t>
    </rPh>
    <rPh sb="7" eb="9">
      <t>フモン</t>
    </rPh>
    <phoneticPr fontId="5"/>
  </si>
  <si>
    <t>0</t>
    <phoneticPr fontId="5"/>
  </si>
  <si>
    <t>団体</t>
    <rPh sb="0" eb="2">
      <t>ダンタイ</t>
    </rPh>
    <phoneticPr fontId="5"/>
  </si>
  <si>
    <t>類</t>
    <rPh sb="0" eb="1">
      <t>ルイ</t>
    </rPh>
    <phoneticPr fontId="5"/>
  </si>
  <si>
    <t>審</t>
    <rPh sb="0" eb="1">
      <t>シン</t>
    </rPh>
    <phoneticPr fontId="5"/>
  </si>
  <si>
    <t>指</t>
    <rPh sb="0" eb="1">
      <t>ユビ</t>
    </rPh>
    <phoneticPr fontId="5"/>
  </si>
  <si>
    <t>前半の５桁について</t>
    <rPh sb="0" eb="2">
      <t>ゼンハン</t>
    </rPh>
    <rPh sb="4" eb="5">
      <t>ケタ</t>
    </rPh>
    <phoneticPr fontId="5"/>
  </si>
  <si>
    <t xml:space="preserve">   1　一般（実、教、社、レ）　　2　一搬（学生）　　3　高校生　　4　中学生　　5　小学生</t>
    <phoneticPr fontId="5"/>
  </si>
  <si>
    <t xml:space="preserve">   1　一級　　2　二級　　3　三級　　4　準三級　　0　無資格者</t>
    <phoneticPr fontId="5"/>
  </si>
  <si>
    <t xml:space="preserve">   1　A級　　2　B級　　3　C級　　0　無資格者</t>
    <phoneticPr fontId="5"/>
  </si>
  <si>
    <t>注２　３桁目は登録類別番号で下記のコードです。</t>
    <rPh sb="4" eb="5">
      <t>ケタ</t>
    </rPh>
    <rPh sb="5" eb="6">
      <t>メ</t>
    </rPh>
    <phoneticPr fontId="5"/>
  </si>
  <si>
    <t>注３　４桁目は公認審判員有資格者識別番号で下記のコードです。</t>
    <rPh sb="4" eb="5">
      <t>ケタ</t>
    </rPh>
    <rPh sb="5" eb="6">
      <t>メ</t>
    </rPh>
    <phoneticPr fontId="5"/>
  </si>
  <si>
    <t>注４　５桁目は公認指導員有資格者識別番号で下記のコードです。</t>
    <rPh sb="4" eb="5">
      <t>ケタ</t>
    </rPh>
    <rPh sb="5" eb="6">
      <t>メ</t>
    </rPh>
    <phoneticPr fontId="5"/>
  </si>
  <si>
    <t>後半の５桁についての割り当て</t>
    <rPh sb="0" eb="2">
      <t>コウハン</t>
    </rPh>
    <rPh sb="4" eb="5">
      <t>ケタ</t>
    </rPh>
    <rPh sb="10" eb="11">
      <t>ワ</t>
    </rPh>
    <rPh sb="12" eb="13">
      <t>ア</t>
    </rPh>
    <phoneticPr fontId="5"/>
  </si>
  <si>
    <t>＜登録番号の割り当てについて＞</t>
    <rPh sb="1" eb="3">
      <t>トウロク</t>
    </rPh>
    <rPh sb="3" eb="5">
      <t>バンゴウ</t>
    </rPh>
    <rPh sb="6" eb="7">
      <t>ワ</t>
    </rPh>
    <rPh sb="8" eb="9">
      <t>ア</t>
    </rPh>
    <phoneticPr fontId="5"/>
  </si>
  <si>
    <t>　入力は｢入力シートを利用してください」</t>
    <rPh sb="1" eb="3">
      <t>ニュウリョク</t>
    </rPh>
    <rPh sb="5" eb="7">
      <t>ニュウリョク</t>
    </rPh>
    <rPh sb="11" eb="13">
      <t>リヨウ</t>
    </rPh>
    <phoneticPr fontId="5"/>
  </si>
  <si>
    <t>団体</t>
  </si>
  <si>
    <t>類</t>
  </si>
  <si>
    <t>審</t>
  </si>
  <si>
    <t>指</t>
  </si>
  <si>
    <t>団体内会員番号</t>
  </si>
  <si>
    <t>氏名</t>
  </si>
  <si>
    <t>居住所</t>
  </si>
  <si>
    <t>所属No.</t>
  </si>
  <si>
    <t>所属名</t>
  </si>
  <si>
    <t>支部No.</t>
  </si>
  <si>
    <t>連盟区分No.</t>
  </si>
  <si>
    <t>ﾌﾘｶﾞﾅ</t>
  </si>
  <si>
    <t>変更区分</t>
  </si>
  <si>
    <t>継続</t>
  </si>
  <si>
    <t>備考</t>
  </si>
  <si>
    <t>注１、１７は長野県の番号</t>
    <rPh sb="0" eb="1">
      <t>チュウ</t>
    </rPh>
    <rPh sb="6" eb="9">
      <t>ナガノケン</t>
    </rPh>
    <rPh sb="10" eb="12">
      <t>バンゴウ</t>
    </rPh>
    <phoneticPr fontId="5"/>
  </si>
  <si>
    <t>17</t>
  </si>
  <si>
    <t>高校所在地</t>
    <rPh sb="0" eb="2">
      <t>コウコウ</t>
    </rPh>
    <rPh sb="2" eb="5">
      <t>ショザイチ</t>
    </rPh>
    <phoneticPr fontId="5"/>
  </si>
  <si>
    <t>松本松南</t>
  </si>
  <si>
    <t>長野県松本市埋橋２－１－１</t>
    <rPh sb="0" eb="3">
      <t>ナガノケン</t>
    </rPh>
    <rPh sb="3" eb="6">
      <t>マツモトシ</t>
    </rPh>
    <rPh sb="6" eb="8">
      <t>ウズハシ</t>
    </rPh>
    <phoneticPr fontId="5"/>
  </si>
  <si>
    <t>17</t>
    <phoneticPr fontId="5"/>
  </si>
  <si>
    <t>3</t>
    <phoneticPr fontId="5"/>
  </si>
  <si>
    <r>
      <t>１７３００</t>
    </r>
    <r>
      <rPr>
        <sz val="10"/>
        <rFont val="ＭＳ 明朝"/>
        <family val="1"/>
        <charset val="128"/>
      </rPr>
      <t>　０００００</t>
    </r>
    <phoneticPr fontId="5"/>
  </si>
  <si>
    <t>前半3桁</t>
    <rPh sb="0" eb="2">
      <t>ゼンハン</t>
    </rPh>
    <rPh sb="3" eb="4">
      <t>ケタ</t>
    </rPh>
    <phoneticPr fontId="5"/>
  </si>
  <si>
    <t>学校番号</t>
    <rPh sb="0" eb="2">
      <t>ガッコウ</t>
    </rPh>
    <rPh sb="2" eb="4">
      <t>バンゴウ</t>
    </rPh>
    <phoneticPr fontId="5"/>
  </si>
  <si>
    <t>後半2桁</t>
    <rPh sb="0" eb="2">
      <t>コウハン</t>
    </rPh>
    <rPh sb="3" eb="4">
      <t>ケタ</t>
    </rPh>
    <phoneticPr fontId="5"/>
  </si>
  <si>
    <t>学校番号</t>
    <rPh sb="0" eb="2">
      <t>ガッコウ</t>
    </rPh>
    <rPh sb="2" eb="4">
      <t>バンゴウ</t>
    </rPh>
    <phoneticPr fontId="15"/>
  </si>
  <si>
    <t>学校名</t>
    <rPh sb="0" eb="3">
      <t>ガッコウメイ</t>
    </rPh>
    <phoneticPr fontId="15"/>
  </si>
  <si>
    <t>蘇南</t>
  </si>
  <si>
    <t>木曽</t>
  </si>
  <si>
    <t>木曽山林</t>
  </si>
  <si>
    <t>塩尻志学館</t>
  </si>
  <si>
    <t>田川</t>
  </si>
  <si>
    <t>梓川</t>
  </si>
  <si>
    <t>松本工業</t>
  </si>
  <si>
    <t>松本県ケ丘</t>
  </si>
  <si>
    <t>松本美須々ケ丘</t>
  </si>
  <si>
    <t>松本深志</t>
  </si>
  <si>
    <t>松本蟻ケ崎</t>
  </si>
  <si>
    <t>松本筑摩</t>
  </si>
  <si>
    <t>明科</t>
  </si>
  <si>
    <t>豊科</t>
  </si>
  <si>
    <t>南安曇農業</t>
  </si>
  <si>
    <t>穂高商業</t>
  </si>
  <si>
    <t>池田工業</t>
  </si>
  <si>
    <t>大町</t>
  </si>
  <si>
    <t>大町北</t>
  </si>
  <si>
    <t>白馬</t>
  </si>
  <si>
    <t>松商学園</t>
  </si>
  <si>
    <t>創造学園大学付属</t>
    <rPh sb="0" eb="2">
      <t>ソウゾウ</t>
    </rPh>
    <rPh sb="2" eb="4">
      <t>ガクエン</t>
    </rPh>
    <rPh sb="4" eb="6">
      <t>ダイガク</t>
    </rPh>
    <rPh sb="6" eb="8">
      <t>フゾク</t>
    </rPh>
    <phoneticPr fontId="15"/>
  </si>
  <si>
    <t>松本第一</t>
  </si>
  <si>
    <t>武蔵工業大学第二</t>
    <rPh sb="4" eb="6">
      <t>ダイガク</t>
    </rPh>
    <rPh sb="6" eb="8">
      <t>ダイ2</t>
    </rPh>
    <phoneticPr fontId="16"/>
  </si>
  <si>
    <t>エクセラン</t>
  </si>
  <si>
    <t>右一覧表参照</t>
    <rPh sb="0" eb="1">
      <t>ミギ</t>
    </rPh>
    <rPh sb="1" eb="4">
      <t>イチランヒョウ</t>
    </rPh>
    <rPh sb="4" eb="6">
      <t>サンショウ</t>
    </rPh>
    <phoneticPr fontId="5"/>
  </si>
  <si>
    <t>学校内番号</t>
    <rPh sb="0" eb="3">
      <t>ガッコウナイ</t>
    </rPh>
    <rPh sb="3" eb="5">
      <t>バンゴウ</t>
    </rPh>
    <phoneticPr fontId="5"/>
  </si>
  <si>
    <t>00～99</t>
    <phoneticPr fontId="5"/>
  </si>
  <si>
    <t>例</t>
    <rPh sb="0" eb="1">
      <t>レイ</t>
    </rPh>
    <phoneticPr fontId="5"/>
  </si>
  <si>
    <t>蘇南高校の1番目の生徒</t>
    <rPh sb="0" eb="1">
      <t>ソ</t>
    </rPh>
    <rPh sb="1" eb="2">
      <t>ナン</t>
    </rPh>
    <rPh sb="2" eb="4">
      <t>コウコウ</t>
    </rPh>
    <rPh sb="6" eb="8">
      <t>バンメ</t>
    </rPh>
    <rPh sb="9" eb="11">
      <t>セイト</t>
    </rPh>
    <phoneticPr fontId="5"/>
  </si>
  <si>
    <r>
      <t>１７３００　</t>
    </r>
    <r>
      <rPr>
        <b/>
        <sz val="10"/>
        <rFont val="ＭＳ 明朝"/>
        <family val="1"/>
        <charset val="128"/>
      </rPr>
      <t>０００００</t>
    </r>
    <phoneticPr fontId="5"/>
  </si>
  <si>
    <t>02</t>
  </si>
  <si>
    <t>03</t>
  </si>
  <si>
    <t>04</t>
  </si>
  <si>
    <t>05</t>
  </si>
  <si>
    <t>06</t>
  </si>
  <si>
    <t>07</t>
  </si>
  <si>
    <t>08</t>
  </si>
  <si>
    <t>09</t>
  </si>
  <si>
    <t>10</t>
  </si>
  <si>
    <t>11</t>
  </si>
  <si>
    <t>12</t>
  </si>
  <si>
    <t>13</t>
  </si>
  <si>
    <t>14</t>
  </si>
  <si>
    <t>15</t>
  </si>
  <si>
    <t>16</t>
  </si>
  <si>
    <t>18</t>
  </si>
  <si>
    <t>19</t>
  </si>
  <si>
    <t>20</t>
  </si>
  <si>
    <t>21</t>
  </si>
  <si>
    <t>22</t>
  </si>
  <si>
    <t>23</t>
  </si>
  <si>
    <t>24</t>
  </si>
  <si>
    <t>25</t>
  </si>
  <si>
    <t>26</t>
  </si>
  <si>
    <t>27</t>
  </si>
  <si>
    <t>28</t>
  </si>
  <si>
    <t>29</t>
  </si>
  <si>
    <t>30</t>
  </si>
  <si>
    <t>31</t>
  </si>
  <si>
    <t>32</t>
  </si>
  <si>
    <t>33</t>
  </si>
  <si>
    <t>34</t>
  </si>
  <si>
    <t>35</t>
  </si>
  <si>
    <t>36</t>
  </si>
  <si>
    <t>37</t>
  </si>
  <si>
    <t>38</t>
  </si>
  <si>
    <t>39</t>
  </si>
  <si>
    <t>40</t>
  </si>
  <si>
    <t>高校名</t>
    <rPh sb="0" eb="3">
      <t>コウコウメイ</t>
    </rPh>
    <phoneticPr fontId="5"/>
  </si>
  <si>
    <t>学年</t>
    <rPh sb="0" eb="2">
      <t>ガクネン</t>
    </rPh>
    <phoneticPr fontId="5"/>
  </si>
  <si>
    <t>学校所在地</t>
    <rPh sb="0" eb="2">
      <t>ガッコウ</t>
    </rPh>
    <rPh sb="2" eb="5">
      <t>ショザイチ</t>
    </rPh>
    <phoneticPr fontId="5"/>
  </si>
  <si>
    <t>401</t>
    <phoneticPr fontId="5"/>
  </si>
  <si>
    <t>00</t>
    <phoneticPr fontId="5"/>
  </si>
  <si>
    <t>高校
番号</t>
    <rPh sb="0" eb="2">
      <t>コウコウ</t>
    </rPh>
    <rPh sb="3" eb="5">
      <t>バンゴウ</t>
    </rPh>
    <phoneticPr fontId="5"/>
  </si>
  <si>
    <t>学内
番号</t>
    <rPh sb="0" eb="2">
      <t>ガクナイ</t>
    </rPh>
    <rPh sb="3" eb="5">
      <t>バンゴウ</t>
    </rPh>
    <phoneticPr fontId="5"/>
  </si>
  <si>
    <t>3</t>
    <phoneticPr fontId="5"/>
  </si>
  <si>
    <t>01</t>
    <phoneticPr fontId="5"/>
  </si>
  <si>
    <t>裏もあります</t>
    <rPh sb="0" eb="1">
      <t>ウラ</t>
    </rPh>
    <phoneticPr fontId="5"/>
  </si>
  <si>
    <t>表もあります</t>
    <rPh sb="0" eb="1">
      <t>オモテ</t>
    </rPh>
    <phoneticPr fontId="5"/>
  </si>
  <si>
    <t>422</t>
  </si>
  <si>
    <t>学年</t>
    <rPh sb="0" eb="2">
      <t>ガクネン</t>
    </rPh>
    <phoneticPr fontId="15"/>
  </si>
  <si>
    <t>専門部様式　　２号（２）－１</t>
    <rPh sb="0" eb="3">
      <t>センモンブ</t>
    </rPh>
    <rPh sb="3" eb="5">
      <t>ヨウシキ</t>
    </rPh>
    <rPh sb="8" eb="9">
      <t>ゴウ</t>
    </rPh>
    <phoneticPr fontId="15"/>
  </si>
  <si>
    <t>高等学校長</t>
    <rPh sb="0" eb="2">
      <t>コウトウ</t>
    </rPh>
    <rPh sb="2" eb="5">
      <t>ガッコウチョウ</t>
    </rPh>
    <phoneticPr fontId="15"/>
  </si>
  <si>
    <t>印</t>
    <rPh sb="0" eb="1">
      <t>イン</t>
    </rPh>
    <phoneticPr fontId="15"/>
  </si>
  <si>
    <t>種　目　名</t>
    <rPh sb="0" eb="1">
      <t>タネ</t>
    </rPh>
    <rPh sb="2" eb="3">
      <t>メ</t>
    </rPh>
    <rPh sb="4" eb="5">
      <t>メイ</t>
    </rPh>
    <phoneticPr fontId="15"/>
  </si>
  <si>
    <t>NO</t>
    <phoneticPr fontId="15"/>
  </si>
  <si>
    <t>選　手　名</t>
    <rPh sb="0" eb="1">
      <t>セン</t>
    </rPh>
    <rPh sb="2" eb="3">
      <t>テ</t>
    </rPh>
    <rPh sb="4" eb="5">
      <t>メイ</t>
    </rPh>
    <phoneticPr fontId="15"/>
  </si>
  <si>
    <t>A</t>
    <phoneticPr fontId="15"/>
  </si>
  <si>
    <t>B</t>
    <phoneticPr fontId="15"/>
  </si>
  <si>
    <t>C</t>
    <phoneticPr fontId="15"/>
  </si>
  <si>
    <t>D</t>
    <phoneticPr fontId="15"/>
  </si>
  <si>
    <t>E</t>
    <phoneticPr fontId="15"/>
  </si>
  <si>
    <t>生年月日</t>
    <rPh sb="0" eb="2">
      <t>セイネン</t>
    </rPh>
    <rPh sb="2" eb="4">
      <t>ガッピ</t>
    </rPh>
    <phoneticPr fontId="15"/>
  </si>
  <si>
    <t>（身長）</t>
    <rPh sb="1" eb="3">
      <t>シンチョウ</t>
    </rPh>
    <phoneticPr fontId="15"/>
  </si>
  <si>
    <t>（体重）</t>
    <rPh sb="1" eb="3">
      <t>タイジュウ</t>
    </rPh>
    <phoneticPr fontId="15"/>
  </si>
  <si>
    <t>健康状態・その他</t>
    <rPh sb="0" eb="2">
      <t>ケンコウ</t>
    </rPh>
    <rPh sb="2" eb="4">
      <t>ジョウタイ</t>
    </rPh>
    <rPh sb="7" eb="8">
      <t>タ</t>
    </rPh>
    <phoneticPr fontId="15"/>
  </si>
  <si>
    <t>専門部様式　　　２号（２）－２</t>
    <rPh sb="0" eb="3">
      <t>センモンブ</t>
    </rPh>
    <rPh sb="3" eb="5">
      <t>ヨウシキ</t>
    </rPh>
    <rPh sb="9" eb="10">
      <t>ゴウ</t>
    </rPh>
    <phoneticPr fontId="15"/>
  </si>
  <si>
    <t>学校名</t>
    <rPh sb="0" eb="3">
      <t>ガッコウメイ</t>
    </rPh>
    <phoneticPr fontId="5"/>
  </si>
  <si>
    <t>401</t>
    <phoneticPr fontId="5"/>
  </si>
  <si>
    <t>402</t>
    <phoneticPr fontId="5"/>
  </si>
  <si>
    <t>403</t>
    <phoneticPr fontId="5"/>
  </si>
  <si>
    <t>404</t>
  </si>
  <si>
    <t>405</t>
  </si>
  <si>
    <t>406</t>
  </si>
  <si>
    <t>407</t>
  </si>
  <si>
    <t>408</t>
  </si>
  <si>
    <t>409</t>
  </si>
  <si>
    <t>410</t>
  </si>
  <si>
    <t>411</t>
  </si>
  <si>
    <t>412</t>
  </si>
  <si>
    <t>413</t>
  </si>
  <si>
    <t>414</t>
  </si>
  <si>
    <t>415</t>
  </si>
  <si>
    <t>416</t>
  </si>
  <si>
    <t>417</t>
  </si>
  <si>
    <t>418</t>
  </si>
  <si>
    <t>419</t>
  </si>
  <si>
    <t>420</t>
  </si>
  <si>
    <t>421</t>
  </si>
  <si>
    <t>423</t>
  </si>
  <si>
    <t>424</t>
  </si>
  <si>
    <t>425</t>
  </si>
  <si>
    <t>426</t>
  </si>
  <si>
    <t>郵便番号</t>
    <rPh sb="0" eb="2">
      <t>ユウビン</t>
    </rPh>
    <rPh sb="2" eb="4">
      <t>バンゴウ</t>
    </rPh>
    <phoneticPr fontId="5"/>
  </si>
  <si>
    <t>体育科職員　　　　</t>
    <rPh sb="0" eb="2">
      <t>タイイク</t>
    </rPh>
    <rPh sb="2" eb="3">
      <t>カ</t>
    </rPh>
    <rPh sb="3" eb="5">
      <t>ショクイン</t>
    </rPh>
    <phoneticPr fontId="15"/>
  </si>
  <si>
    <t>外部指導者氏名</t>
    <rPh sb="0" eb="2">
      <t>ガイブ</t>
    </rPh>
    <rPh sb="2" eb="5">
      <t>シドウシャ</t>
    </rPh>
    <rPh sb="5" eb="7">
      <t>シメイ</t>
    </rPh>
    <phoneticPr fontId="15"/>
  </si>
  <si>
    <t>427</t>
    <phoneticPr fontId="5"/>
  </si>
  <si>
    <t>木曽青峰</t>
    <rPh sb="0" eb="2">
      <t>キソ</t>
    </rPh>
    <rPh sb="2" eb="4">
      <t>セイホウ</t>
    </rPh>
    <phoneticPr fontId="5"/>
  </si>
  <si>
    <t>入力は灰色で塗られている部分のみです。</t>
    <rPh sb="0" eb="2">
      <t>ニュウリョク</t>
    </rPh>
    <rPh sb="3" eb="5">
      <t>ハイイロ</t>
    </rPh>
    <rPh sb="6" eb="7">
      <t>ヌ</t>
    </rPh>
    <rPh sb="12" eb="14">
      <t>ブブン</t>
    </rPh>
    <phoneticPr fontId="5"/>
  </si>
  <si>
    <t>入力順序：</t>
    <rPh sb="0" eb="2">
      <t>ニュウリョク</t>
    </rPh>
    <rPh sb="2" eb="4">
      <t>ジュンジョ</t>
    </rPh>
    <phoneticPr fontId="5"/>
  </si>
  <si>
    <t>あとは生徒セルへ情報を入力してください。</t>
    <rPh sb="3" eb="5">
      <t>セイト</t>
    </rPh>
    <rPh sb="8" eb="10">
      <t>ジョウホウ</t>
    </rPh>
    <rPh sb="11" eb="13">
      <t>ニュウリョク</t>
    </rPh>
    <phoneticPr fontId="5"/>
  </si>
  <si>
    <t>入力シートが完成していれば、登録番号を入力するだけで申込用紙が完成します。</t>
    <rPh sb="0" eb="2">
      <t>ニュウリョク</t>
    </rPh>
    <rPh sb="6" eb="8">
      <t>カンセイ</t>
    </rPh>
    <rPh sb="14" eb="16">
      <t>トウロク</t>
    </rPh>
    <rPh sb="16" eb="18">
      <t>バンゴウ</t>
    </rPh>
    <rPh sb="19" eb="21">
      <t>ニュウリョク</t>
    </rPh>
    <rPh sb="26" eb="28">
      <t>モウシコミ</t>
    </rPh>
    <rPh sb="28" eb="30">
      <t>ヨウシ</t>
    </rPh>
    <rPh sb="31" eb="33">
      <t>カンセイ</t>
    </rPh>
    <phoneticPr fontId="5"/>
  </si>
  <si>
    <t>（入力時の注意）</t>
    <rPh sb="1" eb="4">
      <t>ニュウリョクジ</t>
    </rPh>
    <rPh sb="5" eb="7">
      <t>チュウイ</t>
    </rPh>
    <phoneticPr fontId="5"/>
  </si>
  <si>
    <t>各シートの灰色の部分に校内番号を入力してください。</t>
  </si>
  <si>
    <t>番号は一桁の場合は頭に「0」をつけてください。</t>
    <rPh sb="0" eb="2">
      <t>バンゴウ</t>
    </rPh>
    <rPh sb="3" eb="5">
      <t>ヒトケタ</t>
    </rPh>
    <rPh sb="6" eb="8">
      <t>バアイ</t>
    </rPh>
    <rPh sb="9" eb="10">
      <t>アタマ</t>
    </rPh>
    <phoneticPr fontId="5"/>
  </si>
  <si>
    <t>(例）</t>
    <rPh sb="1" eb="2">
      <t>レイ</t>
    </rPh>
    <phoneticPr fontId="5"/>
  </si>
  <si>
    <t>1番→「01」</t>
    <rPh sb="1" eb="2">
      <t>バン</t>
    </rPh>
    <phoneticPr fontId="5"/>
  </si>
  <si>
    <t>9番→「09」</t>
    <rPh sb="1" eb="2">
      <t>バン</t>
    </rPh>
    <phoneticPr fontId="5"/>
  </si>
  <si>
    <t>よって高校では特に資格のない場合</t>
    <rPh sb="3" eb="5">
      <t>コウコウ</t>
    </rPh>
    <rPh sb="7" eb="8">
      <t>トク</t>
    </rPh>
    <rPh sb="9" eb="11">
      <t>シカク</t>
    </rPh>
    <rPh sb="14" eb="16">
      <t>バアイ</t>
    </rPh>
    <phoneticPr fontId="5"/>
  </si>
  <si>
    <t>になります。</t>
    <phoneticPr fontId="5"/>
  </si>
  <si>
    <t>表</t>
    <rPh sb="0" eb="1">
      <t>オモテ</t>
    </rPh>
    <phoneticPr fontId="5"/>
  </si>
  <si>
    <t>印刷して提出してください。</t>
    <rPh sb="0" eb="2">
      <t>インサツ</t>
    </rPh>
    <rPh sb="4" eb="6">
      <t>テイシュツ</t>
    </rPh>
    <phoneticPr fontId="5"/>
  </si>
  <si>
    <r>
      <t>17300</t>
    </r>
    <r>
      <rPr>
        <sz val="10"/>
        <color indexed="17"/>
        <rFont val="ＭＳ 明朝"/>
        <family val="1"/>
        <charset val="128"/>
      </rPr>
      <t>401</t>
    </r>
    <r>
      <rPr>
        <sz val="10"/>
        <rFont val="ＭＳ 明朝"/>
        <family val="1"/>
        <charset val="128"/>
      </rPr>
      <t>01</t>
    </r>
    <phoneticPr fontId="5"/>
  </si>
  <si>
    <r>
      <t>蘇南高校は高校コード「</t>
    </r>
    <r>
      <rPr>
        <sz val="10"/>
        <color indexed="17"/>
        <rFont val="ＭＳ 明朝"/>
        <family val="1"/>
        <charset val="128"/>
      </rPr>
      <t>401</t>
    </r>
    <r>
      <rPr>
        <sz val="10"/>
        <rFont val="ＭＳ 明朝"/>
        <family val="1"/>
        <charset val="128"/>
      </rPr>
      <t>」ですから、</t>
    </r>
    <rPh sb="0" eb="2">
      <t>ソナン</t>
    </rPh>
    <rPh sb="2" eb="4">
      <t>コウコウ</t>
    </rPh>
    <rPh sb="5" eb="7">
      <t>コウコウ</t>
    </rPh>
    <phoneticPr fontId="5"/>
  </si>
  <si>
    <t>となります。</t>
    <phoneticPr fontId="5"/>
  </si>
  <si>
    <t>東京都市大学塩尻</t>
    <rPh sb="0" eb="2">
      <t>トウキョウ</t>
    </rPh>
    <rPh sb="2" eb="4">
      <t>トシ</t>
    </rPh>
    <rPh sb="4" eb="6">
      <t>ダイガク</t>
    </rPh>
    <rPh sb="6" eb="8">
      <t>シオジリ</t>
    </rPh>
    <phoneticPr fontId="16"/>
  </si>
  <si>
    <t>基本データ入力例</t>
    <rPh sb="0" eb="2">
      <t>キホン</t>
    </rPh>
    <phoneticPr fontId="5"/>
  </si>
  <si>
    <t>申込シート記入例</t>
    <rPh sb="0" eb="2">
      <t>モウシコミ</t>
    </rPh>
    <rPh sb="5" eb="7">
      <t>キニュウ</t>
    </rPh>
    <rPh sb="7" eb="8">
      <t>レイ</t>
    </rPh>
    <phoneticPr fontId="5"/>
  </si>
  <si>
    <t>塩尻志學館</t>
    <rPh sb="0" eb="2">
      <t>シオジリ</t>
    </rPh>
    <rPh sb="2" eb="5">
      <t>シガクカン</t>
    </rPh>
    <phoneticPr fontId="5"/>
  </si>
  <si>
    <t>このファイルを送付してください。</t>
    <rPh sb="7" eb="9">
      <t>ソウフ</t>
    </rPh>
    <phoneticPr fontId="5"/>
  </si>
  <si>
    <t>平成23年度協会登録及び総体、新人戦申し込み用</t>
    <rPh sb="0" eb="2">
      <t>ヘイセイ</t>
    </rPh>
    <rPh sb="4" eb="6">
      <t>ネンド</t>
    </rPh>
    <rPh sb="6" eb="8">
      <t>キョウカイ</t>
    </rPh>
    <rPh sb="8" eb="10">
      <t>トウロク</t>
    </rPh>
    <rPh sb="10" eb="11">
      <t>オヨ</t>
    </rPh>
    <rPh sb="12" eb="14">
      <t>ソウタイ</t>
    </rPh>
    <rPh sb="15" eb="18">
      <t>シンジンセン</t>
    </rPh>
    <rPh sb="18" eb="19">
      <t>モウ</t>
    </rPh>
    <rPh sb="20" eb="21">
      <t>コ</t>
    </rPh>
    <rPh sb="22" eb="23">
      <t>ヨウ</t>
    </rPh>
    <phoneticPr fontId="5"/>
  </si>
  <si>
    <t>緊急連絡先</t>
    <rPh sb="0" eb="2">
      <t>キンキュウ</t>
    </rPh>
    <rPh sb="2" eb="5">
      <t>レンラクサキ</t>
    </rPh>
    <phoneticPr fontId="15"/>
  </si>
  <si>
    <t>※バスケットボール・バレーボール・ソフトボール・バドミントン以外の種目は記入しない</t>
    <rPh sb="30" eb="32">
      <t>イガイ</t>
    </rPh>
    <rPh sb="33" eb="35">
      <t>シュモク</t>
    </rPh>
    <rPh sb="36" eb="38">
      <t>キニュウ</t>
    </rPh>
    <phoneticPr fontId="15"/>
  </si>
  <si>
    <t>日付</t>
    <rPh sb="0" eb="2">
      <t>ヒヅケ</t>
    </rPh>
    <phoneticPr fontId="5"/>
  </si>
  <si>
    <t>1990/1/1</t>
    <phoneticPr fontId="5"/>
  </si>
  <si>
    <t>中野西</t>
  </si>
  <si>
    <t>須坂東</t>
  </si>
  <si>
    <t>北部</t>
  </si>
  <si>
    <t>長野西</t>
  </si>
  <si>
    <t>長野東</t>
  </si>
  <si>
    <t>長野工業</t>
  </si>
  <si>
    <t>長野南</t>
  </si>
  <si>
    <t>篠ノ井</t>
  </si>
  <si>
    <t>更級農業</t>
  </si>
  <si>
    <t>松代</t>
  </si>
  <si>
    <t>屋代</t>
  </si>
  <si>
    <t>屋代南</t>
  </si>
  <si>
    <t>坂城</t>
  </si>
  <si>
    <t>長野清泉</t>
  </si>
  <si>
    <t>長野女子</t>
  </si>
  <si>
    <t>長野日大</t>
  </si>
  <si>
    <t>上田千曲</t>
  </si>
  <si>
    <t>上田</t>
  </si>
  <si>
    <t>上田染谷丘</t>
  </si>
  <si>
    <t>上田東</t>
  </si>
  <si>
    <t>蓼科</t>
  </si>
  <si>
    <t>望月</t>
  </si>
  <si>
    <t>小諸商業</t>
  </si>
  <si>
    <t>小諸</t>
  </si>
  <si>
    <t>軽井沢</t>
  </si>
  <si>
    <t>岩村田</t>
  </si>
  <si>
    <t>野沢北</t>
  </si>
  <si>
    <t>野沢南</t>
  </si>
  <si>
    <t>小海</t>
  </si>
  <si>
    <t>上田西</t>
  </si>
  <si>
    <t>佐久長聖</t>
  </si>
  <si>
    <t>富士見</t>
  </si>
  <si>
    <t>茅野</t>
  </si>
  <si>
    <t>諏訪実業</t>
  </si>
  <si>
    <t>諏訪清陵</t>
  </si>
  <si>
    <t>諏訪二葉</t>
  </si>
  <si>
    <t>下諏訪向陽</t>
  </si>
  <si>
    <t>岡谷東</t>
  </si>
  <si>
    <t>岡谷南</t>
  </si>
  <si>
    <t>岡谷工業</t>
  </si>
  <si>
    <t>辰野</t>
  </si>
  <si>
    <t>上伊那農業</t>
  </si>
  <si>
    <t>高遠</t>
  </si>
  <si>
    <t>伊那北</t>
  </si>
  <si>
    <t>伊那弥生ヶ丘</t>
  </si>
  <si>
    <t>赤穂</t>
  </si>
  <si>
    <t>松川</t>
  </si>
  <si>
    <t>飯田</t>
  </si>
  <si>
    <t>飯田風越</t>
  </si>
  <si>
    <t>下伊那農業</t>
  </si>
  <si>
    <t>阿智</t>
  </si>
  <si>
    <t>阿南</t>
  </si>
  <si>
    <t>伊那西</t>
  </si>
  <si>
    <t>飯田女子</t>
  </si>
  <si>
    <t>schno</t>
    <phoneticPr fontId="5"/>
  </si>
  <si>
    <t>柔道</t>
    <rPh sb="0" eb="2">
      <t>ジュウドウ</t>
    </rPh>
    <phoneticPr fontId="5"/>
  </si>
  <si>
    <t>剣道</t>
    <rPh sb="0" eb="2">
      <t>ケンドウ</t>
    </rPh>
    <phoneticPr fontId="5"/>
  </si>
  <si>
    <t>ソフトテニス</t>
    <phoneticPr fontId="5"/>
  </si>
  <si>
    <t>テニス</t>
    <phoneticPr fontId="5"/>
  </si>
  <si>
    <t>バスケットボール</t>
    <phoneticPr fontId="5"/>
  </si>
  <si>
    <t>バレーボール</t>
    <phoneticPr fontId="5"/>
  </si>
  <si>
    <t>ハンドボール</t>
    <phoneticPr fontId="5"/>
  </si>
  <si>
    <t>ソフトボール</t>
    <phoneticPr fontId="5"/>
  </si>
  <si>
    <t>卓球</t>
    <rPh sb="0" eb="2">
      <t>タッキュウ</t>
    </rPh>
    <phoneticPr fontId="5"/>
  </si>
  <si>
    <t>バドミントン</t>
    <phoneticPr fontId="5"/>
  </si>
  <si>
    <t>相撲</t>
    <rPh sb="0" eb="2">
      <t>スモウ</t>
    </rPh>
    <phoneticPr fontId="5"/>
  </si>
  <si>
    <t>弓道</t>
    <rPh sb="0" eb="2">
      <t>キュウドウ</t>
    </rPh>
    <phoneticPr fontId="5"/>
  </si>
  <si>
    <t>水泳</t>
    <rPh sb="0" eb="2">
      <t>スイエイ</t>
    </rPh>
    <phoneticPr fontId="5"/>
  </si>
  <si>
    <t>サッカー</t>
    <phoneticPr fontId="5"/>
  </si>
  <si>
    <t>ラグビーフットボール</t>
    <phoneticPr fontId="5"/>
  </si>
  <si>
    <t>スキー</t>
    <phoneticPr fontId="5"/>
  </si>
  <si>
    <t>登山</t>
    <rPh sb="0" eb="2">
      <t>トザン</t>
    </rPh>
    <phoneticPr fontId="5"/>
  </si>
  <si>
    <t>レスリング</t>
    <phoneticPr fontId="5"/>
  </si>
  <si>
    <t>ボート</t>
    <phoneticPr fontId="5"/>
  </si>
  <si>
    <t>ウェイトリフティング</t>
    <phoneticPr fontId="5"/>
  </si>
  <si>
    <t>自転車</t>
    <rPh sb="0" eb="3">
      <t>ジテンシャ</t>
    </rPh>
    <phoneticPr fontId="5"/>
  </si>
  <si>
    <t>フェンシング</t>
    <phoneticPr fontId="5"/>
  </si>
  <si>
    <t>ヨット</t>
    <phoneticPr fontId="5"/>
  </si>
  <si>
    <t>ホッケー</t>
    <phoneticPr fontId="5"/>
  </si>
  <si>
    <t>空手道</t>
    <rPh sb="0" eb="3">
      <t>カラテドウ</t>
    </rPh>
    <phoneticPr fontId="5"/>
  </si>
  <si>
    <t>ボクシング</t>
    <phoneticPr fontId="5"/>
  </si>
  <si>
    <t>アーチェリー</t>
    <phoneticPr fontId="5"/>
  </si>
  <si>
    <t>なぎなた</t>
    <phoneticPr fontId="5"/>
  </si>
  <si>
    <t>カヌー</t>
    <phoneticPr fontId="5"/>
  </si>
  <si>
    <t>定時制通信制</t>
    <rPh sb="0" eb="3">
      <t>テイジセイ</t>
    </rPh>
    <rPh sb="3" eb="6">
      <t>ツウシンセイ</t>
    </rPh>
    <phoneticPr fontId="5"/>
  </si>
  <si>
    <t>種目</t>
    <rPh sb="0" eb="2">
      <t>シュモク</t>
    </rPh>
    <phoneticPr fontId="5"/>
  </si>
  <si>
    <t>event</t>
    <phoneticPr fontId="5"/>
  </si>
  <si>
    <t>eno</t>
    <phoneticPr fontId="5"/>
  </si>
  <si>
    <t>姓</t>
    <rPh sb="0" eb="1">
      <t>セイ</t>
    </rPh>
    <phoneticPr fontId="5"/>
  </si>
  <si>
    <t>名</t>
    <rPh sb="0" eb="1">
      <t>メイ</t>
    </rPh>
    <phoneticPr fontId="5"/>
  </si>
  <si>
    <t>性別</t>
    <rPh sb="0" eb="2">
      <t>セイベツ</t>
    </rPh>
    <phoneticPr fontId="5"/>
  </si>
  <si>
    <t>フリガナ</t>
    <phoneticPr fontId="5"/>
  </si>
  <si>
    <t>長野</t>
    <rPh sb="0" eb="2">
      <t>ナガノ</t>
    </rPh>
    <phoneticPr fontId="5"/>
  </si>
  <si>
    <t>ナガノ</t>
    <phoneticPr fontId="5"/>
  </si>
  <si>
    <t>№</t>
    <phoneticPr fontId="5"/>
  </si>
  <si>
    <t>種目番号</t>
    <rPh sb="0" eb="2">
      <t>シュモク</t>
    </rPh>
    <rPh sb="2" eb="4">
      <t>バンゴウ</t>
    </rPh>
    <phoneticPr fontId="5"/>
  </si>
  <si>
    <t>schname</t>
    <phoneticPr fontId="5"/>
  </si>
  <si>
    <t>男</t>
  </si>
  <si>
    <t>女</t>
  </si>
  <si>
    <t>監督・コーチ・マネージャー（生徒以外）</t>
    <rPh sb="0" eb="2">
      <t>カントク</t>
    </rPh>
    <rPh sb="14" eb="16">
      <t>セイト</t>
    </rPh>
    <rPh sb="16" eb="18">
      <t>イガイ</t>
    </rPh>
    <phoneticPr fontId="5"/>
  </si>
  <si>
    <t>監督</t>
    <rPh sb="0" eb="2">
      <t>カントク</t>
    </rPh>
    <phoneticPr fontId="5"/>
  </si>
  <si>
    <t>選手・生徒マネージャー</t>
    <rPh sb="0" eb="2">
      <t>センシュ</t>
    </rPh>
    <rPh sb="3" eb="5">
      <t>セイト</t>
    </rPh>
    <phoneticPr fontId="5"/>
  </si>
  <si>
    <t>校名</t>
    <rPh sb="0" eb="2">
      <t>コウメイ</t>
    </rPh>
    <phoneticPr fontId="5"/>
  </si>
  <si>
    <t>No.</t>
    <phoneticPr fontId="5"/>
  </si>
  <si>
    <t>県登録番号</t>
    <rPh sb="0" eb="1">
      <t>ケン</t>
    </rPh>
    <rPh sb="1" eb="3">
      <t>トウロク</t>
    </rPh>
    <rPh sb="3" eb="5">
      <t>バンゴウ</t>
    </rPh>
    <phoneticPr fontId="5"/>
  </si>
  <si>
    <t>主将</t>
    <rPh sb="0" eb="2">
      <t>シュショウ</t>
    </rPh>
    <phoneticPr fontId="5"/>
  </si>
  <si>
    <t>選手名</t>
    <rPh sb="0" eb="3">
      <t>センシュメイ</t>
    </rPh>
    <phoneticPr fontId="5"/>
  </si>
  <si>
    <t>登録日</t>
    <rPh sb="0" eb="3">
      <t>トウロクビ</t>
    </rPh>
    <phoneticPr fontId="5"/>
  </si>
  <si>
    <t>入力する上での諸注意</t>
    <rPh sb="0" eb="2">
      <t>ニュウリョク</t>
    </rPh>
    <rPh sb="4" eb="5">
      <t>ウエ</t>
    </rPh>
    <rPh sb="7" eb="8">
      <t>ショ</t>
    </rPh>
    <rPh sb="8" eb="10">
      <t>チュウイ</t>
    </rPh>
    <phoneticPr fontId="5"/>
  </si>
  <si>
    <t>少林寺拳法</t>
    <rPh sb="0" eb="3">
      <t>ショウリンジ</t>
    </rPh>
    <rPh sb="3" eb="5">
      <t>ケンポウ</t>
    </rPh>
    <phoneticPr fontId="5"/>
  </si>
  <si>
    <t>陸上・駅伝</t>
    <rPh sb="0" eb="2">
      <t>リクジョウ</t>
    </rPh>
    <rPh sb="3" eb="5">
      <t>エキデン</t>
    </rPh>
    <phoneticPr fontId="5"/>
  </si>
  <si>
    <t>■　マネージャー記載種目（参加料納入）　バレーボール・バスケットボール・ソフトボール・バドミントン</t>
    <phoneticPr fontId="15"/>
  </si>
  <si>
    <t>■　身長記入７種目　　柔道・バスケットボール・バレーボール・ハンドボール・相撲・サッカー・ラグビー</t>
    <rPh sb="2" eb="4">
      <t>シンチョウ</t>
    </rPh>
    <rPh sb="4" eb="6">
      <t>キニュウ</t>
    </rPh>
    <rPh sb="7" eb="9">
      <t>シュモク</t>
    </rPh>
    <rPh sb="11" eb="13">
      <t>ジュウドウ</t>
    </rPh>
    <rPh sb="37" eb="39">
      <t>スモウ</t>
    </rPh>
    <phoneticPr fontId="15"/>
  </si>
  <si>
    <t>■　体重記入７種目　　柔道・相撲・サッカー・ラグビー・レスリング・ウェイトリフティング・ボクシング</t>
    <rPh sb="2" eb="4">
      <t>タイジュウ</t>
    </rPh>
    <rPh sb="4" eb="6">
      <t>キニュウ</t>
    </rPh>
    <rPh sb="7" eb="9">
      <t>シュモク</t>
    </rPh>
    <rPh sb="11" eb="13">
      <t>ジュウドウ</t>
    </rPh>
    <rPh sb="14" eb="16">
      <t>スモウ</t>
    </rPh>
    <phoneticPr fontId="15"/>
  </si>
  <si>
    <t>高体連登録番号</t>
    <rPh sb="0" eb="3">
      <t>コウタイレン</t>
    </rPh>
    <rPh sb="3" eb="5">
      <t>トウロク</t>
    </rPh>
    <rPh sb="5" eb="7">
      <t>バンゴウ</t>
    </rPh>
    <phoneticPr fontId="15"/>
  </si>
  <si>
    <t>協会登録番号</t>
    <rPh sb="0" eb="2">
      <t>キョウカイ</t>
    </rPh>
    <rPh sb="2" eb="4">
      <t>トウロク</t>
    </rPh>
    <rPh sb="4" eb="6">
      <t>バンゴウ</t>
    </rPh>
    <phoneticPr fontId="15"/>
  </si>
  <si>
    <t>地区</t>
    <rPh sb="0" eb="2">
      <t>チク</t>
    </rPh>
    <phoneticPr fontId="15"/>
  </si>
  <si>
    <t>長野県高等学校</t>
    <rPh sb="0" eb="3">
      <t>ナガノケン</t>
    </rPh>
    <rPh sb="3" eb="5">
      <t>コウトウ</t>
    </rPh>
    <rPh sb="5" eb="7">
      <t>ガッコウ</t>
    </rPh>
    <phoneticPr fontId="15"/>
  </si>
  <si>
    <t>体育大会出場選手認知書</t>
    <rPh sb="0" eb="2">
      <t>タイイク</t>
    </rPh>
    <rPh sb="2" eb="4">
      <t>タイカイ</t>
    </rPh>
    <rPh sb="4" eb="6">
      <t>シュツジョウ</t>
    </rPh>
    <rPh sb="6" eb="8">
      <t>センシュ</t>
    </rPh>
    <rPh sb="8" eb="10">
      <t>ニンチ</t>
    </rPh>
    <rPh sb="10" eb="11">
      <t>ショ</t>
    </rPh>
    <phoneticPr fontId="15"/>
  </si>
  <si>
    <t>認　知　書　入　力　上　の　注　意</t>
    <rPh sb="0" eb="1">
      <t>シノブ</t>
    </rPh>
    <rPh sb="2" eb="3">
      <t>チ</t>
    </rPh>
    <rPh sb="4" eb="5">
      <t>ショ</t>
    </rPh>
    <rPh sb="6" eb="7">
      <t>イ</t>
    </rPh>
    <rPh sb="8" eb="9">
      <t>チカラ</t>
    </rPh>
    <rPh sb="10" eb="11">
      <t>ジョウ</t>
    </rPh>
    <rPh sb="14" eb="15">
      <t>チュウ</t>
    </rPh>
    <rPh sb="16" eb="17">
      <t>イ</t>
    </rPh>
    <phoneticPr fontId="15"/>
  </si>
  <si>
    <t>■　コーチ・マネージャーは認めている種目のみ入力する。</t>
    <rPh sb="13" eb="14">
      <t>ミト</t>
    </rPh>
    <rPh sb="18" eb="20">
      <t>シュモク</t>
    </rPh>
    <rPh sb="22" eb="24">
      <t>ニュウリョク</t>
    </rPh>
    <phoneticPr fontId="15"/>
  </si>
  <si>
    <t>★スケート・スキー・自転車は県専門部配布の別用紙に入力する。</t>
    <rPh sb="10" eb="13">
      <t>ジテンシャ</t>
    </rPh>
    <rPh sb="14" eb="15">
      <t>ケン</t>
    </rPh>
    <rPh sb="15" eb="18">
      <t>センモンブ</t>
    </rPh>
    <rPh sb="18" eb="20">
      <t>ハイフ</t>
    </rPh>
    <rPh sb="21" eb="22">
      <t>ベツ</t>
    </rPh>
    <rPh sb="22" eb="24">
      <t>ヨウシ</t>
    </rPh>
    <rPh sb="25" eb="27">
      <t>ニュウリョク</t>
    </rPh>
    <phoneticPr fontId="15"/>
  </si>
  <si>
    <t>　下記の者は本校在学生であり、出場資格を有しており、標記大会に出場することを認知します。</t>
    <phoneticPr fontId="15"/>
  </si>
  <si>
    <t>新体操</t>
    <rPh sb="0" eb="3">
      <t>シンタイソウ</t>
    </rPh>
    <phoneticPr fontId="5"/>
  </si>
  <si>
    <t>体操</t>
    <rPh sb="0" eb="2">
      <t>タイソウ</t>
    </rPh>
    <phoneticPr fontId="5"/>
  </si>
  <si>
    <t>認知書の作成方法</t>
    <rPh sb="0" eb="2">
      <t>ニンチ</t>
    </rPh>
    <rPh sb="2" eb="3">
      <t>ショ</t>
    </rPh>
    <rPh sb="4" eb="6">
      <t>サクセイ</t>
    </rPh>
    <rPh sb="6" eb="8">
      <t>ホウホウ</t>
    </rPh>
    <phoneticPr fontId="5"/>
  </si>
  <si>
    <t>のセルは直接入力</t>
    <rPh sb="4" eb="6">
      <t>チョクセツ</t>
    </rPh>
    <rPh sb="6" eb="8">
      <t>ニュウリョク</t>
    </rPh>
    <phoneticPr fontId="5"/>
  </si>
  <si>
    <t>種目</t>
    <rPh sb="0" eb="2">
      <t>シュモク</t>
    </rPh>
    <phoneticPr fontId="5"/>
  </si>
  <si>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</si>
  <si>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</si>
  <si>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</si>
  <si>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</si>
  <si>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</si>
  <si>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</si>
  <si>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</si>
  <si>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</si>
  <si>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</si>
  <si>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</si>
  <si>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</si>
  <si>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</si>
  <si>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</si>
  <si>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</si>
  <si>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</si>
  <si>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</si>
  <si>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</si>
  <si>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</si>
  <si>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</si>
  <si>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</si>
  <si>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</si>
  <si>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</si>
  <si>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</si>
  <si>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</si>
  <si>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</si>
  <si>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</si>
  <si>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</si>
  <si>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</si>
  <si>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</si>
  <si>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</si>
  <si>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</si>
  <si>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</si>
  <si>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</si>
  <si>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</si>
  <si>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</si>
  <si>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</si>
  <si>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</si>
  <si>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</si>
  <si>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</si>
  <si>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</si>
  <si>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</si>
  <si>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</si>
  <si>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</si>
  <si>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</si>
  <si>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</si>
  <si>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</si>
  <si>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</si>
  <si>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</si>
  <si>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</si>
  <si>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</si>
  <si>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</si>
  <si>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</si>
  <si>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</si>
  <si>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</si>
  <si>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</si>
  <si>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</si>
  <si>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</si>
  <si>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</si>
  <si>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</si>
  <si>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</si>
  <si>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</si>
  <si>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</si>
  <si>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</si>
  <si>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</si>
  <si>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</si>
  <si>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</si>
  <si>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</si>
  <si>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</si>
  <si>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⑪</t>
    <phoneticPr fontId="5"/>
  </si>
  <si>
    <t>⑫</t>
    <phoneticPr fontId="5"/>
  </si>
  <si>
    <t>⑬</t>
    <phoneticPr fontId="5"/>
  </si>
  <si>
    <t>⑭</t>
    <phoneticPr fontId="5"/>
  </si>
  <si>
    <t>⑮</t>
    <phoneticPr fontId="5"/>
  </si>
  <si>
    <t>01</t>
    <phoneticPr fontId="5"/>
  </si>
  <si>
    <t>記入例</t>
    <rPh sb="0" eb="2">
      <t>キニュウ</t>
    </rPh>
    <rPh sb="2" eb="3">
      <t>レイ</t>
    </rPh>
    <phoneticPr fontId="5"/>
  </si>
  <si>
    <t>２桁の</t>
    <rPh sb="1" eb="2">
      <t>ケタ</t>
    </rPh>
    <phoneticPr fontId="15"/>
  </si>
  <si>
    <t>のセルは通し番号を入力（２桁の半角数字）</t>
    <rPh sb="4" eb="5">
      <t>トオ</t>
    </rPh>
    <rPh sb="6" eb="8">
      <t>バンゴウ</t>
    </rPh>
    <rPh sb="9" eb="11">
      <t>ニュウリョク</t>
    </rPh>
    <rPh sb="13" eb="14">
      <t>ケタ</t>
    </rPh>
    <rPh sb="15" eb="17">
      <t>ハンカク</t>
    </rPh>
    <rPh sb="17" eb="19">
      <t>スウジ</t>
    </rPh>
    <phoneticPr fontId="5"/>
  </si>
  <si>
    <t>のセルは直接入力（姓と名、セイとメイの間にはスペース１つ）</t>
    <rPh sb="4" eb="6">
      <t>チョクセツ</t>
    </rPh>
    <rPh sb="6" eb="8">
      <t>ニュウリョク</t>
    </rPh>
    <rPh sb="9" eb="10">
      <t>セイ</t>
    </rPh>
    <rPh sb="11" eb="12">
      <t>メイ</t>
    </rPh>
    <rPh sb="19" eb="20">
      <t>カン</t>
    </rPh>
    <phoneticPr fontId="5"/>
  </si>
  <si>
    <t>飯山</t>
    <rPh sb="0" eb="2">
      <t>イイヤマ</t>
    </rPh>
    <phoneticPr fontId="2"/>
  </si>
  <si>
    <t xml:space="preserve">下高井農林 </t>
  </si>
  <si>
    <t>中野立志館</t>
    <rPh sb="0" eb="2">
      <t>ナカノ</t>
    </rPh>
    <rPh sb="2" eb="4">
      <t>リッシ</t>
    </rPh>
    <rPh sb="4" eb="5">
      <t>カン</t>
    </rPh>
    <phoneticPr fontId="2"/>
  </si>
  <si>
    <t>須坂</t>
    <rPh sb="0" eb="2">
      <t>スザカ</t>
    </rPh>
    <phoneticPr fontId="2"/>
  </si>
  <si>
    <t xml:space="preserve">長野吉田 </t>
  </si>
  <si>
    <t xml:space="preserve">長野 </t>
  </si>
  <si>
    <t xml:space="preserve">長野商業 </t>
  </si>
  <si>
    <t>市立長野</t>
    <rPh sb="0" eb="1">
      <t>シ</t>
    </rPh>
    <rPh sb="1" eb="2">
      <t>リツ</t>
    </rPh>
    <rPh sb="2" eb="4">
      <t>ナガノ</t>
    </rPh>
    <phoneticPr fontId="2"/>
  </si>
  <si>
    <t>長野俊英</t>
    <rPh sb="0" eb="4">
      <t>ナガノシュンエイ</t>
    </rPh>
    <phoneticPr fontId="2"/>
  </si>
  <si>
    <t>丸子修学館</t>
    <rPh sb="0" eb="2">
      <t>マルコ</t>
    </rPh>
    <rPh sb="2" eb="3">
      <t>シュウ</t>
    </rPh>
    <rPh sb="3" eb="5">
      <t>ガッカン</t>
    </rPh>
    <phoneticPr fontId="2"/>
  </si>
  <si>
    <t>東御清翔</t>
    <rPh sb="1" eb="2">
      <t>オン</t>
    </rPh>
    <rPh sb="2" eb="3">
      <t>セイ</t>
    </rPh>
    <rPh sb="3" eb="4">
      <t>ショウ</t>
    </rPh>
    <phoneticPr fontId="9"/>
  </si>
  <si>
    <t>地球環境</t>
    <rPh sb="0" eb="2">
      <t>チキュウ</t>
    </rPh>
    <rPh sb="2" eb="4">
      <t>カンキョウ</t>
    </rPh>
    <phoneticPr fontId="9"/>
  </si>
  <si>
    <t>さくら国際</t>
    <rPh sb="3" eb="5">
      <t>コクサイ</t>
    </rPh>
    <phoneticPr fontId="2"/>
  </si>
  <si>
    <t>箕輪進修</t>
    <rPh sb="2" eb="3">
      <t>シン</t>
    </rPh>
    <rPh sb="3" eb="4">
      <t>シュウ</t>
    </rPh>
    <phoneticPr fontId="9"/>
  </si>
  <si>
    <t>駒ケ根工業</t>
  </si>
  <si>
    <t>ＯＩＤＥ長姫</t>
    <rPh sb="4" eb="6">
      <t>オサヒメ</t>
    </rPh>
    <phoneticPr fontId="9"/>
  </si>
  <si>
    <t>木曽青峰</t>
    <rPh sb="0" eb="2">
      <t>キソ</t>
    </rPh>
    <rPh sb="2" eb="3">
      <t>アオ</t>
    </rPh>
    <rPh sb="3" eb="4">
      <t>ミネ</t>
    </rPh>
    <phoneticPr fontId="2"/>
  </si>
  <si>
    <t>都市大塩尻</t>
    <rPh sb="0" eb="2">
      <t>トシ</t>
    </rPh>
    <rPh sb="2" eb="3">
      <t>ダイ</t>
    </rPh>
    <rPh sb="3" eb="5">
      <t>シオジリ</t>
    </rPh>
    <phoneticPr fontId="9"/>
  </si>
  <si>
    <t>白馬国際学院</t>
    <rPh sb="0" eb="2">
      <t>ハクバ</t>
    </rPh>
    <rPh sb="2" eb="4">
      <t>コクサイ</t>
    </rPh>
    <rPh sb="4" eb="6">
      <t>ガクイン</t>
    </rPh>
    <phoneticPr fontId="2"/>
  </si>
  <si>
    <t>松本秀峰</t>
    <rPh sb="0" eb="2">
      <t>マツモト</t>
    </rPh>
    <rPh sb="2" eb="4">
      <t>シュウホウ</t>
    </rPh>
    <phoneticPr fontId="2"/>
  </si>
  <si>
    <t>松本ろう学校</t>
    <rPh sb="0" eb="2">
      <t>マツモト</t>
    </rPh>
    <rPh sb="4" eb="6">
      <t>ガッコウ</t>
    </rPh>
    <phoneticPr fontId="5"/>
  </si>
  <si>
    <t>学校名や種目名は略称で構いません。「高校」や「部・班」も不要です。</t>
    <rPh sb="0" eb="3">
      <t>ガッコウメイ</t>
    </rPh>
    <rPh sb="4" eb="6">
      <t>シュモク</t>
    </rPh>
    <rPh sb="6" eb="7">
      <t>メイ</t>
    </rPh>
    <rPh sb="8" eb="10">
      <t>リャクショウ</t>
    </rPh>
    <rPh sb="11" eb="12">
      <t>カマ</t>
    </rPh>
    <rPh sb="18" eb="20">
      <t>コウコウ</t>
    </rPh>
    <rPh sb="23" eb="24">
      <t>ブ</t>
    </rPh>
    <rPh sb="25" eb="26">
      <t>ハン</t>
    </rPh>
    <rPh sb="28" eb="30">
      <t>フヨウ</t>
    </rPh>
    <phoneticPr fontId="5"/>
  </si>
  <si>
    <t>生徒マネージャー</t>
    <rPh sb="0" eb="2">
      <t>セイト</t>
    </rPh>
    <phoneticPr fontId="15"/>
  </si>
  <si>
    <t>通番</t>
    <rPh sb="0" eb="2">
      <t>ツウバン</t>
    </rPh>
    <phoneticPr fontId="5"/>
  </si>
  <si>
    <t>通番</t>
    <rPh sb="0" eb="2">
      <t>ツウバン</t>
    </rPh>
    <phoneticPr fontId="15"/>
  </si>
  <si>
    <r>
      <t>陸上競技</t>
    </r>
    <r>
      <rPr>
        <sz val="12"/>
        <rFont val="ＭＳ 明朝"/>
        <family val="1"/>
        <charset val="128"/>
      </rPr>
      <t xml:space="preserve">
　協会登録番号欄に陸協登録番号、A　B　Cに個人出場種目、D　Eにリレーを入力する。</t>
    </r>
    <rPh sb="0" eb="2">
      <t>リクジョウ</t>
    </rPh>
    <rPh sb="2" eb="4">
      <t>キョウギ</t>
    </rPh>
    <phoneticPr fontId="15"/>
  </si>
  <si>
    <r>
      <t>柔道</t>
    </r>
    <r>
      <rPr>
        <sz val="12"/>
        <rFont val="ＭＳ 明朝"/>
        <family val="1"/>
        <charset val="128"/>
      </rPr>
      <t xml:space="preserve">
　Aに個人試合出場階級を軽い階級から入力。Bに各階級校内順位を入力。Cに団体試合出場選手には「団体」と入力。
　新人大会においては、団体Ⅰ部出場校は出場選手に「団体」、団体Ⅱ部出場校は出場選手に「団体２」と入力。
　Dに段位を入力。</t>
    </r>
    <rPh sb="0" eb="2">
      <t>ジュウドウ</t>
    </rPh>
    <phoneticPr fontId="15"/>
  </si>
  <si>
    <r>
      <t>剣道</t>
    </r>
    <r>
      <rPr>
        <sz val="12"/>
        <rFont val="ＭＳ 明朝"/>
        <family val="1"/>
        <charset val="128"/>
      </rPr>
      <t>　　　　　　
　Aに団体、Bに個人、Cに出場順位、Dに段位を入力する。</t>
    </r>
    <rPh sb="0" eb="2">
      <t>ケンドウ</t>
    </rPh>
    <phoneticPr fontId="15"/>
  </si>
  <si>
    <r>
      <t>弓道</t>
    </r>
    <r>
      <rPr>
        <sz val="12"/>
        <rFont val="ＭＳ 明朝"/>
        <family val="1"/>
        <charset val="128"/>
      </rPr>
      <t>　　　　　　
　Aに団体出場順位、Bにチーム名、Dに個人出場順位を入力する。</t>
    </r>
    <rPh sb="0" eb="2">
      <t>キュウドウ</t>
    </rPh>
    <rPh sb="14" eb="16">
      <t>シュツジョウ</t>
    </rPh>
    <rPh sb="16" eb="18">
      <t>ジュンイ</t>
    </rPh>
    <rPh sb="24" eb="25">
      <t>メイ</t>
    </rPh>
    <rPh sb="28" eb="30">
      <t>コジン</t>
    </rPh>
    <rPh sb="30" eb="32">
      <t>シュツジョウ</t>
    </rPh>
    <rPh sb="32" eb="34">
      <t>ジュンイ</t>
    </rPh>
    <phoneticPr fontId="15"/>
  </si>
  <si>
    <r>
      <t>バスケット・バレー・ハンドボール</t>
    </r>
    <r>
      <rPr>
        <sz val="12"/>
        <rFont val="ＭＳ 明朝"/>
        <family val="1"/>
        <charset val="128"/>
      </rPr>
      <t xml:space="preserve">
　Aにゼッケン番号を入力する。ハンドボールはBに利き腕、バレーボールは協会登録番号欄にバレーボール協会登録番号を入力する。</t>
    </r>
    <rPh sb="24" eb="26">
      <t>バンゴウ</t>
    </rPh>
    <rPh sb="41" eb="42">
      <t>キ</t>
    </rPh>
    <rPh sb="43" eb="44">
      <t>ウデ</t>
    </rPh>
    <rPh sb="52" eb="54">
      <t>キョウカイ</t>
    </rPh>
    <rPh sb="54" eb="56">
      <t>トウロク</t>
    </rPh>
    <rPh sb="56" eb="58">
      <t>バンゴウ</t>
    </rPh>
    <rPh sb="58" eb="59">
      <t>ラン</t>
    </rPh>
    <rPh sb="66" eb="68">
      <t>キョウカイ</t>
    </rPh>
    <rPh sb="68" eb="70">
      <t>トウロク</t>
    </rPh>
    <rPh sb="70" eb="72">
      <t>バンゴウ</t>
    </rPh>
    <rPh sb="73" eb="75">
      <t>ニュウリョク</t>
    </rPh>
    <phoneticPr fontId="15"/>
  </si>
  <si>
    <r>
      <t xml:space="preserve">サッカー
</t>
    </r>
    <r>
      <rPr>
        <sz val="12"/>
        <rFont val="ＭＳ 明朝"/>
        <family val="1"/>
        <charset val="128"/>
      </rPr>
      <t>　協会登録番号欄に協会登録番号、Aにゼッケン番号、Bにポジションを入力する。</t>
    </r>
    <phoneticPr fontId="15"/>
  </si>
  <si>
    <r>
      <t xml:space="preserve">バドミントン
</t>
    </r>
    <r>
      <rPr>
        <sz val="12"/>
        <rFont val="ＭＳ 明朝"/>
        <family val="1"/>
        <charset val="128"/>
      </rPr>
      <t>　協会登録番号欄に協会登録番号、Aに団体、Bに個人を入力する。</t>
    </r>
    <phoneticPr fontId="15"/>
  </si>
  <si>
    <r>
      <t xml:space="preserve">相撲
</t>
    </r>
    <r>
      <rPr>
        <sz val="12"/>
        <rFont val="ＭＳ 明朝"/>
        <family val="1"/>
        <charset val="128"/>
      </rPr>
      <t>　Aに団体、Bに個人、Cに出場順、Dに個人シード順、Eに段位を入力する。</t>
    </r>
    <rPh sb="0" eb="2">
      <t>スモウ</t>
    </rPh>
    <phoneticPr fontId="15"/>
  </si>
  <si>
    <r>
      <t xml:space="preserve">水泳
</t>
    </r>
    <r>
      <rPr>
        <sz val="12"/>
        <rFont val="ＭＳ 明朝"/>
        <family val="1"/>
        <charset val="128"/>
      </rPr>
      <t>　A　Bに個人出場種目、C　D　Eにリレーを入力する。</t>
    </r>
    <rPh sb="0" eb="2">
      <t>スイエイ</t>
    </rPh>
    <phoneticPr fontId="15"/>
  </si>
  <si>
    <r>
      <t>登山</t>
    </r>
    <r>
      <rPr>
        <sz val="12"/>
        <rFont val="ＭＳ 明朝"/>
        <family val="1"/>
        <charset val="128"/>
      </rPr>
      <t xml:space="preserve">
　Aに血液型、Bに｢正規｣･｢B｣･･･｢オブ｣の区別(ﾁｰﾑごとにまとめて)、協会登録番号欄に協会登録番号を入力する。</t>
    </r>
    <rPh sb="0" eb="2">
      <t>トザン</t>
    </rPh>
    <rPh sb="6" eb="8">
      <t>ケツエキ</t>
    </rPh>
    <rPh sb="8" eb="9">
      <t>ガタ</t>
    </rPh>
    <phoneticPr fontId="15"/>
  </si>
  <si>
    <r>
      <t xml:space="preserve">駅伝・ウェイトリフティング
</t>
    </r>
    <r>
      <rPr>
        <sz val="12"/>
        <rFont val="ＭＳ 明朝"/>
        <family val="1"/>
        <charset val="128"/>
      </rPr>
      <t>　A～Eは入力しない。</t>
    </r>
    <rPh sb="0" eb="2">
      <t>エキデン</t>
    </rPh>
    <phoneticPr fontId="15"/>
  </si>
  <si>
    <r>
      <t xml:space="preserve">空手道
</t>
    </r>
    <r>
      <rPr>
        <sz val="12"/>
        <rFont val="ＭＳ 明朝"/>
        <family val="1"/>
        <charset val="128"/>
      </rPr>
      <t>　Aに団体組手、Bに個人組手校内順位、Cに団体形、Dに個人形校内順位、Eに段級位を入力する。</t>
    </r>
    <rPh sb="0" eb="2">
      <t>カラテ</t>
    </rPh>
    <rPh sb="2" eb="3">
      <t>ドウ</t>
    </rPh>
    <phoneticPr fontId="15"/>
  </si>
  <si>
    <r>
      <t xml:space="preserve">ボクシング
</t>
    </r>
    <r>
      <rPr>
        <sz val="12"/>
        <rFont val="ＭＳ 明朝"/>
        <family val="1"/>
        <charset val="128"/>
      </rPr>
      <t>　Aに階級、Bに日連登録番号を入力する。</t>
    </r>
    <phoneticPr fontId="15"/>
  </si>
  <si>
    <r>
      <t xml:space="preserve">アーチェリー
</t>
    </r>
    <r>
      <rPr>
        <sz val="12"/>
        <rFont val="ＭＳ 明朝"/>
        <family val="1"/>
        <charset val="128"/>
      </rPr>
      <t>　A～Dに出場種目を入力する。</t>
    </r>
    <rPh sb="12" eb="14">
      <t>シュツジョウ</t>
    </rPh>
    <rPh sb="14" eb="16">
      <t>シュモク</t>
    </rPh>
    <phoneticPr fontId="15"/>
  </si>
  <si>
    <r>
      <t xml:space="preserve">なぎなた
</t>
    </r>
    <r>
      <rPr>
        <sz val="12"/>
        <rFont val="ＭＳ 明朝"/>
        <family val="1"/>
        <charset val="128"/>
      </rPr>
      <t>　Aに団体出場順、Bに個人、Cに個人校内シード順、Dに演技（しかけ・応じ）、Eに段位を入力する。</t>
    </r>
    <phoneticPr fontId="15"/>
  </si>
  <si>
    <r>
      <t xml:space="preserve">フェンシング
</t>
    </r>
    <r>
      <rPr>
        <sz val="12"/>
        <rFont val="ＭＳ 明朝"/>
        <family val="1"/>
        <charset val="128"/>
      </rPr>
      <t>　協会登録番号欄に協会登録番号、Aに団体、B　C　Dに個人種目とシード順を入力する。</t>
    </r>
    <rPh sb="16" eb="18">
      <t>キョウカイ</t>
    </rPh>
    <phoneticPr fontId="15"/>
  </si>
  <si>
    <t>定時制・通信制の場合</t>
    <rPh sb="0" eb="3">
      <t>テイジセイ</t>
    </rPh>
    <rPh sb="4" eb="7">
      <t>ツウシンセイ</t>
    </rPh>
    <rPh sb="8" eb="10">
      <t>バアイ</t>
    </rPh>
    <phoneticPr fontId="5"/>
  </si>
  <si>
    <t>全日制の場合</t>
    <rPh sb="0" eb="3">
      <t>ゼンニチセイ</t>
    </rPh>
    <rPh sb="4" eb="6">
      <t>バアイ</t>
    </rPh>
    <phoneticPr fontId="5"/>
  </si>
  <si>
    <t>全登録人数</t>
    <rPh sb="0" eb="1">
      <t>ゼン</t>
    </rPh>
    <rPh sb="1" eb="3">
      <t>トウロク</t>
    </rPh>
    <rPh sb="3" eb="5">
      <t>ニンズウ</t>
    </rPh>
    <phoneticPr fontId="5"/>
  </si>
  <si>
    <t>人数</t>
    <rPh sb="0" eb="2">
      <t>ニンズウ</t>
    </rPh>
    <phoneticPr fontId="5"/>
  </si>
  <si>
    <t>のべ人数</t>
    <rPh sb="2" eb="4">
      <t>ニンズウ</t>
    </rPh>
    <phoneticPr fontId="5"/>
  </si>
  <si>
    <t>1回目</t>
    <rPh sb="1" eb="3">
      <t>カイメ</t>
    </rPh>
    <phoneticPr fontId="5"/>
  </si>
  <si>
    <t>2回目</t>
    <rPh sb="1" eb="3">
      <t>カイメ</t>
    </rPh>
    <phoneticPr fontId="5"/>
  </si>
  <si>
    <t>3回目</t>
    <rPh sb="1" eb="3">
      <t>カイメ</t>
    </rPh>
    <phoneticPr fontId="5"/>
  </si>
  <si>
    <t>4回目</t>
    <rPh sb="1" eb="3">
      <t>カイメ</t>
    </rPh>
    <phoneticPr fontId="5"/>
  </si>
  <si>
    <t>5回目</t>
    <rPh sb="1" eb="3">
      <t>カイメ</t>
    </rPh>
    <phoneticPr fontId="5"/>
  </si>
  <si>
    <t>登録日</t>
  </si>
  <si>
    <t>★課程の欄は、定通制がその過程を入力する。</t>
    <rPh sb="1" eb="3">
      <t>カテイ</t>
    </rPh>
    <rPh sb="4" eb="5">
      <t>ラン</t>
    </rPh>
    <rPh sb="7" eb="8">
      <t>テイ</t>
    </rPh>
    <rPh sb="8" eb="9">
      <t>ツウ</t>
    </rPh>
    <rPh sb="9" eb="10">
      <t>セイ</t>
    </rPh>
    <rPh sb="13" eb="15">
      <t>カテイ</t>
    </rPh>
    <rPh sb="16" eb="18">
      <t>ニュウリョク</t>
    </rPh>
    <phoneticPr fontId="15"/>
  </si>
  <si>
    <t>検印</t>
    <rPh sb="0" eb="1">
      <t>ケン</t>
    </rPh>
    <rPh sb="1" eb="2">
      <t>イン</t>
    </rPh>
    <phoneticPr fontId="15"/>
  </si>
  <si>
    <t xml:space="preserve"> 印</t>
    <rPh sb="1" eb="2">
      <t>イン</t>
    </rPh>
    <phoneticPr fontId="15"/>
  </si>
  <si>
    <t>性別</t>
    <rPh sb="0" eb="2">
      <t>セイベツ</t>
    </rPh>
    <phoneticPr fontId="5"/>
  </si>
  <si>
    <t>性別記号</t>
    <rPh sb="0" eb="2">
      <t>セイベツ</t>
    </rPh>
    <rPh sb="2" eb="4">
      <t>キゴウ</t>
    </rPh>
    <phoneticPr fontId="5"/>
  </si>
  <si>
    <t>課程</t>
    <rPh sb="0" eb="2">
      <t>カテイ</t>
    </rPh>
    <phoneticPr fontId="5"/>
  </si>
  <si>
    <t>代表顧問</t>
    <rPh sb="0" eb="2">
      <t>ダイヒョウ</t>
    </rPh>
    <rPh sb="2" eb="4">
      <t>コモン</t>
    </rPh>
    <phoneticPr fontId="5"/>
  </si>
  <si>
    <t>半角</t>
    <rPh sb="0" eb="2">
      <t>ハンカク</t>
    </rPh>
    <phoneticPr fontId="5"/>
  </si>
  <si>
    <t>自動</t>
    <rPh sb="0" eb="2">
      <t>ジドウ</t>
    </rPh>
    <phoneticPr fontId="5"/>
  </si>
  <si>
    <t>セイ　メイ</t>
    <phoneticPr fontId="5"/>
  </si>
  <si>
    <t>課　程</t>
    <rPh sb="0" eb="1">
      <t>カ</t>
    </rPh>
    <rPh sb="2" eb="3">
      <t>テイ</t>
    </rPh>
    <phoneticPr fontId="15"/>
  </si>
  <si>
    <t>自動</t>
    <rPh sb="0" eb="2">
      <t>ジドウ</t>
    </rPh>
    <phoneticPr fontId="5"/>
  </si>
  <si>
    <t>エクセルのバージョンはwindows7以降（Excel2007以降）を使用して下さい。</t>
    <rPh sb="19" eb="21">
      <t>イコウ</t>
    </rPh>
    <rPh sb="31" eb="33">
      <t>イコウ</t>
    </rPh>
    <rPh sb="35" eb="37">
      <t>シヨウ</t>
    </rPh>
    <rPh sb="39" eb="40">
      <t>クダ</t>
    </rPh>
    <phoneticPr fontId="5"/>
  </si>
  <si>
    <t>学校番号＋学校名＋（種目名）＋性別.xlsx</t>
    <rPh sb="15" eb="17">
      <t>セイベツ</t>
    </rPh>
    <phoneticPr fontId="5"/>
  </si>
  <si>
    <t>学校番号＋学校名＋課程名＋（種目名）＋性別.xlsx</t>
    <rPh sb="9" eb="11">
      <t>カテイ</t>
    </rPh>
    <rPh sb="11" eb="12">
      <t>メイ</t>
    </rPh>
    <rPh sb="19" eb="21">
      <t>セイベツ</t>
    </rPh>
    <phoneticPr fontId="5"/>
  </si>
  <si>
    <t>例.411松本筑摩通信制（バドミントン）男.xlsx</t>
    <rPh sb="5" eb="7">
      <t>マツモト</t>
    </rPh>
    <rPh sb="7" eb="9">
      <t>チクマ</t>
    </rPh>
    <rPh sb="9" eb="12">
      <t>ツウシンセイ</t>
    </rPh>
    <phoneticPr fontId="5"/>
  </si>
  <si>
    <t>例.402木曽青峰定時制（バドミントン）男.xlsx</t>
    <rPh sb="5" eb="7">
      <t>キソ</t>
    </rPh>
    <rPh sb="7" eb="9">
      <t>セイホウ</t>
    </rPh>
    <rPh sb="9" eb="12">
      <t>テイジセイ</t>
    </rPh>
    <phoneticPr fontId="5"/>
  </si>
  <si>
    <t>★健康状態が良好でない人はその部分を直して下さい。（この部分は編集可能なセルです）</t>
    <rPh sb="1" eb="3">
      <t>ケンコウ</t>
    </rPh>
    <rPh sb="3" eb="5">
      <t>ジョウタイ</t>
    </rPh>
    <rPh sb="28" eb="30">
      <t>ブブン</t>
    </rPh>
    <rPh sb="31" eb="33">
      <t>ヘンシュウ</t>
    </rPh>
    <rPh sb="33" eb="35">
      <t>カノウ</t>
    </rPh>
    <phoneticPr fontId="15"/>
  </si>
  <si>
    <t>須坂創成</t>
    <rPh sb="0" eb="2">
      <t>スザカ</t>
    </rPh>
    <rPh sb="2" eb="4">
      <t>ソウセイ</t>
    </rPh>
    <phoneticPr fontId="5"/>
  </si>
  <si>
    <t>長野高専</t>
    <rPh sb="0" eb="2">
      <t>ナガノ</t>
    </rPh>
    <rPh sb="2" eb="4">
      <t>コウセン</t>
    </rPh>
    <phoneticPr fontId="5"/>
  </si>
  <si>
    <t>健康状態の欄は自動入力だが、編集可能なセル</t>
    <rPh sb="0" eb="2">
      <t>ケンコウ</t>
    </rPh>
    <rPh sb="2" eb="4">
      <t>ジョウタイ</t>
    </rPh>
    <rPh sb="5" eb="6">
      <t>ラン</t>
    </rPh>
    <rPh sb="7" eb="9">
      <t>ジドウ</t>
    </rPh>
    <rPh sb="9" eb="11">
      <t>ニュウリョク</t>
    </rPh>
    <rPh sb="14" eb="16">
      <t>ヘンシュウ</t>
    </rPh>
    <rPh sb="16" eb="18">
      <t>カノウ</t>
    </rPh>
    <phoneticPr fontId="15"/>
  </si>
  <si>
    <t>フィギュア</t>
    <phoneticPr fontId="5"/>
  </si>
  <si>
    <t>アイスホッケー</t>
    <phoneticPr fontId="5"/>
  </si>
  <si>
    <t>種目（必要種目）</t>
    <rPh sb="0" eb="2">
      <t>シュモク</t>
    </rPh>
    <rPh sb="3" eb="5">
      <t>ヒツヨウ</t>
    </rPh>
    <rPh sb="5" eb="7">
      <t>シュモク</t>
    </rPh>
    <phoneticPr fontId="5"/>
  </si>
  <si>
    <t>摘要欄について</t>
    <rPh sb="0" eb="2">
      <t>テキヨウ</t>
    </rPh>
    <rPh sb="2" eb="3">
      <t>ラン</t>
    </rPh>
    <phoneticPr fontId="5"/>
  </si>
  <si>
    <t>スキーは、一括入力し、摘要欄に「アルペン」「ジャンプ」「コンバインド」「クロスカントリー」の種別を入力する。</t>
    <rPh sb="5" eb="7">
      <t>イッカツ</t>
    </rPh>
    <rPh sb="7" eb="9">
      <t>ニュウリョク</t>
    </rPh>
    <rPh sb="11" eb="13">
      <t>テキヨウ</t>
    </rPh>
    <rPh sb="13" eb="14">
      <t>ラン</t>
    </rPh>
    <rPh sb="46" eb="48">
      <t>シュベツ</t>
    </rPh>
    <rPh sb="49" eb="51">
      <t>ニュウリョク</t>
    </rPh>
    <phoneticPr fontId="5"/>
  </si>
  <si>
    <t>体操は、種目を「体操」「新体操」に分けて入力する。</t>
    <rPh sb="0" eb="2">
      <t>タイソウ</t>
    </rPh>
    <rPh sb="4" eb="6">
      <t>シュモク</t>
    </rPh>
    <rPh sb="8" eb="10">
      <t>タイソウ</t>
    </rPh>
    <rPh sb="12" eb="15">
      <t>シンタイソウ</t>
    </rPh>
    <rPh sb="17" eb="18">
      <t>ワ</t>
    </rPh>
    <rPh sb="20" eb="22">
      <t>ニュウリョク</t>
    </rPh>
    <phoneticPr fontId="5"/>
  </si>
  <si>
    <t>水泳は一括入力し、摘要欄に「競泳」「飛込」「水球」の種別を入力する。</t>
    <rPh sb="0" eb="2">
      <t>スイエイ</t>
    </rPh>
    <rPh sb="3" eb="5">
      <t>イッカツ</t>
    </rPh>
    <rPh sb="5" eb="7">
      <t>ニュウリョク</t>
    </rPh>
    <rPh sb="9" eb="11">
      <t>テキヨウ</t>
    </rPh>
    <rPh sb="11" eb="12">
      <t>ラン</t>
    </rPh>
    <rPh sb="14" eb="16">
      <t>キョウエイ</t>
    </rPh>
    <rPh sb="18" eb="20">
      <t>トビコ</t>
    </rPh>
    <rPh sb="22" eb="24">
      <t>スイキュウ</t>
    </rPh>
    <rPh sb="26" eb="28">
      <t>シュベツ</t>
    </rPh>
    <rPh sb="29" eb="31">
      <t>ニュウリョク</t>
    </rPh>
    <phoneticPr fontId="5"/>
  </si>
  <si>
    <t>スケートは、種目を「スピード」「フィギュア」「アイスホッケー」に分けて入力する。</t>
    <rPh sb="6" eb="8">
      <t>シュモク</t>
    </rPh>
    <rPh sb="32" eb="33">
      <t>ワ</t>
    </rPh>
    <rPh sb="35" eb="37">
      <t>ニュウリョク</t>
    </rPh>
    <phoneticPr fontId="5"/>
  </si>
  <si>
    <t>駅伝は、「陸上」の登録に含めて入力し、出場予定者は摘要欄に「駅伝」と入力する。</t>
    <rPh sb="0" eb="2">
      <t>エキデン</t>
    </rPh>
    <rPh sb="5" eb="7">
      <t>リクジョウ</t>
    </rPh>
    <rPh sb="9" eb="11">
      <t>トウロク</t>
    </rPh>
    <rPh sb="12" eb="13">
      <t>フク</t>
    </rPh>
    <rPh sb="15" eb="17">
      <t>ニュウリョク</t>
    </rPh>
    <rPh sb="19" eb="21">
      <t>シュツジョウ</t>
    </rPh>
    <rPh sb="21" eb="23">
      <t>ヨテイ</t>
    </rPh>
    <rPh sb="23" eb="24">
      <t>シャ</t>
    </rPh>
    <rPh sb="25" eb="27">
      <t>テキヨウ</t>
    </rPh>
    <rPh sb="27" eb="28">
      <t>ラン</t>
    </rPh>
    <rPh sb="30" eb="32">
      <t>エキデン</t>
    </rPh>
    <rPh sb="34" eb="36">
      <t>ニュウリョク</t>
    </rPh>
    <phoneticPr fontId="5"/>
  </si>
  <si>
    <t>マネージャーは摘要欄に入力する。</t>
    <rPh sb="7" eb="9">
      <t>テキヨウ</t>
    </rPh>
    <rPh sb="9" eb="10">
      <t>ラン</t>
    </rPh>
    <rPh sb="11" eb="13">
      <t>ニュウリョク</t>
    </rPh>
    <phoneticPr fontId="5"/>
  </si>
  <si>
    <t>生年月日（西暦）</t>
    <rPh sb="0" eb="2">
      <t>セイネン</t>
    </rPh>
    <rPh sb="2" eb="4">
      <t>ガッピ</t>
    </rPh>
    <rPh sb="5" eb="7">
      <t>セイレキ</t>
    </rPh>
    <phoneticPr fontId="5"/>
  </si>
  <si>
    <t>全角</t>
    <rPh sb="0" eb="2">
      <t>ゼンカク</t>
    </rPh>
    <phoneticPr fontId="5"/>
  </si>
  <si>
    <t>摘要欄</t>
    <rPh sb="0" eb="2">
      <t>テキヨウ</t>
    </rPh>
    <rPh sb="2" eb="3">
      <t>ラン</t>
    </rPh>
    <phoneticPr fontId="5"/>
  </si>
  <si>
    <t>長野西中条校</t>
    <rPh sb="0" eb="2">
      <t>ナガノ</t>
    </rPh>
    <rPh sb="3" eb="5">
      <t>ナカジョウ</t>
    </rPh>
    <rPh sb="5" eb="6">
      <t>コウ</t>
    </rPh>
    <phoneticPr fontId="5"/>
  </si>
  <si>
    <t>篠ノ井犀峡校</t>
    <rPh sb="0" eb="3">
      <t>シノノイ</t>
    </rPh>
    <rPh sb="3" eb="5">
      <t>サイキョウ</t>
    </rPh>
    <rPh sb="5" eb="6">
      <t>コウ</t>
    </rPh>
    <phoneticPr fontId="2"/>
  </si>
  <si>
    <t>佐総</t>
    <rPh sb="0" eb="1">
      <t>タスク</t>
    </rPh>
    <rPh sb="1" eb="2">
      <t>ソウ</t>
    </rPh>
    <phoneticPr fontId="46"/>
  </si>
  <si>
    <t>創造学園</t>
    <rPh sb="0" eb="4">
      <t>ソウゾウガクエン</t>
    </rPh>
    <phoneticPr fontId="9"/>
  </si>
  <si>
    <t>ウェルネス</t>
  </si>
  <si>
    <t>スケート</t>
    <phoneticPr fontId="5"/>
  </si>
  <si>
    <t>スピードスケート</t>
    <phoneticPr fontId="5"/>
  </si>
  <si>
    <t>東海大諏訪</t>
    <rPh sb="3" eb="5">
      <t>スワ</t>
    </rPh>
    <phoneticPr fontId="5"/>
  </si>
  <si>
    <t>大町岳陽</t>
    <rPh sb="2" eb="3">
      <t>ガク</t>
    </rPh>
    <rPh sb="3" eb="4">
      <t>ヨウ</t>
    </rPh>
    <phoneticPr fontId="5"/>
  </si>
  <si>
    <t>この下は、いじらないでください</t>
    <rPh sb="2" eb="3">
      <t>シタ</t>
    </rPh>
    <phoneticPr fontId="5"/>
  </si>
  <si>
    <r>
      <t>ソフトテニス・テニス</t>
    </r>
    <r>
      <rPr>
        <sz val="12"/>
        <rFont val="ＭＳ 明朝"/>
        <family val="1"/>
        <charset val="128"/>
      </rPr>
      <t xml:space="preserve">
　Aに団体、Bに個人、Cに順位を入力し、ソフトテニスはDに審判資格保持者＝Ｏ印、協会登録番号欄に日連の会員番号を入力する。</t>
    </r>
    <phoneticPr fontId="15"/>
  </si>
  <si>
    <r>
      <t xml:space="preserve">ソフトボール・ラグビー・ホッケー
</t>
    </r>
    <r>
      <rPr>
        <sz val="12"/>
        <rFont val="ＭＳ 明朝"/>
        <family val="1"/>
        <charset val="128"/>
      </rPr>
      <t>　Aにゼッケン番号、Bにポジションを入力する。</t>
    </r>
    <phoneticPr fontId="15"/>
  </si>
  <si>
    <r>
      <t xml:space="preserve">卓球・体操
</t>
    </r>
    <r>
      <rPr>
        <sz val="12"/>
        <rFont val="ＭＳ 明朝"/>
        <family val="1"/>
        <charset val="128"/>
      </rPr>
      <t>　Aに団体、Bに個人を入力する。</t>
    </r>
    <rPh sb="0" eb="2">
      <t>タッキュウ</t>
    </rPh>
    <rPh sb="3" eb="5">
      <t>タイソウ</t>
    </rPh>
    <phoneticPr fontId="15"/>
  </si>
  <si>
    <r>
      <t xml:space="preserve">新体操
</t>
    </r>
    <r>
      <rPr>
        <sz val="12"/>
        <rFont val="ＭＳ 明朝"/>
        <family val="1"/>
        <charset val="128"/>
      </rPr>
      <t>　Aに団体の正･補、Bに個人、Cに個人校内順位、協会登録番号欄に体操協会登録番号を入力する。</t>
    </r>
    <rPh sb="0" eb="1">
      <t>シン</t>
    </rPh>
    <rPh sb="1" eb="3">
      <t>タイソウ</t>
    </rPh>
    <rPh sb="10" eb="11">
      <t>セイ</t>
    </rPh>
    <rPh sb="12" eb="13">
      <t>ホ</t>
    </rPh>
    <rPh sb="21" eb="23">
      <t>コジン</t>
    </rPh>
    <rPh sb="23" eb="27">
      <t>コウナイジュンイ</t>
    </rPh>
    <rPh sb="36" eb="38">
      <t>タイソウ</t>
    </rPh>
    <phoneticPr fontId="15"/>
  </si>
  <si>
    <r>
      <t xml:space="preserve">レスリング
</t>
    </r>
    <r>
      <rPr>
        <sz val="12"/>
        <rFont val="ＭＳ 明朝"/>
        <family val="1"/>
        <charset val="128"/>
      </rPr>
      <t>　Aに団体・階級、Bに個人・階級、Cに校内順位、Dに段位を入力する。</t>
    </r>
    <phoneticPr fontId="15"/>
  </si>
  <si>
    <r>
      <t>ボート
　</t>
    </r>
    <r>
      <rPr>
        <sz val="12"/>
        <rFont val="ＭＳ 明朝"/>
        <family val="1"/>
        <charset val="128"/>
      </rPr>
      <t>Aに出場種目、Bにシート番号、Cに校内順位を入力する。</t>
    </r>
    <phoneticPr fontId="15"/>
  </si>
  <si>
    <r>
      <rPr>
        <b/>
        <sz val="12"/>
        <rFont val="ＭＳ Ｐ明朝"/>
        <family val="1"/>
        <charset val="128"/>
      </rPr>
      <t>カヌー</t>
    </r>
    <r>
      <rPr>
        <sz val="12"/>
        <rFont val="ＭＳ Ｐ明朝"/>
        <family val="1"/>
        <charset val="128"/>
      </rPr>
      <t xml:space="preserve">
　協会登録番号欄に協会登録番号、Aに種目（K・C）、Bにシングル（○）、Cにペア（組番号）、Dにフォア（組番号）を入力する。</t>
    </r>
    <phoneticPr fontId="15"/>
  </si>
  <si>
    <r>
      <t xml:space="preserve">少林寺拳法
</t>
    </r>
    <r>
      <rPr>
        <sz val="12"/>
        <rFont val="ＭＳ 明朝"/>
        <family val="1"/>
        <charset val="128"/>
      </rPr>
      <t>　Aに団体、Bに単独演武、Cに組演武、Dに段位を入力する。</t>
    </r>
    <phoneticPr fontId="15"/>
  </si>
  <si>
    <t>信州　太郎</t>
    <rPh sb="0" eb="2">
      <t>シンシュウ</t>
    </rPh>
    <rPh sb="3" eb="5">
      <t>タロウ</t>
    </rPh>
    <phoneticPr fontId="5"/>
  </si>
  <si>
    <t>シンシュウ　タロウ</t>
    <phoneticPr fontId="5"/>
  </si>
  <si>
    <t>01</t>
    <phoneticPr fontId="5"/>
  </si>
  <si>
    <t>例.404田川（バドミントン）女.xlsx</t>
    <rPh sb="15" eb="16">
      <t>オンナ</t>
    </rPh>
    <phoneticPr fontId="5"/>
  </si>
  <si>
    <t>例.406松本工業（バドミントン）男.xlsx</t>
    <rPh sb="5" eb="7">
      <t>マツモト</t>
    </rPh>
    <rPh sb="7" eb="9">
      <t>コウギョウ</t>
    </rPh>
    <phoneticPr fontId="5"/>
  </si>
  <si>
    <t>例.411松本筑摩午前午後（バドミントン）女.xlsx</t>
    <rPh sb="5" eb="7">
      <t>マツモト</t>
    </rPh>
    <rPh sb="7" eb="9">
      <t>チクマ</t>
    </rPh>
    <rPh sb="9" eb="11">
      <t>ゴゼン</t>
    </rPh>
    <rPh sb="11" eb="13">
      <t>ゴゴ</t>
    </rPh>
    <rPh sb="21" eb="22">
      <t>オンナ</t>
    </rPh>
    <phoneticPr fontId="5"/>
  </si>
  <si>
    <t>例.411松本筑摩夜間部（バドミントン）女.xlsx</t>
    <rPh sb="5" eb="7">
      <t>マツモト</t>
    </rPh>
    <rPh sb="7" eb="9">
      <t>チクマ</t>
    </rPh>
    <rPh sb="9" eb="11">
      <t>ヤカン</t>
    </rPh>
    <rPh sb="11" eb="12">
      <t>ブ</t>
    </rPh>
    <rPh sb="20" eb="21">
      <t>オンナ</t>
    </rPh>
    <phoneticPr fontId="5"/>
  </si>
  <si>
    <t>地区</t>
    <rPh sb="0" eb="2">
      <t>チク</t>
    </rPh>
    <phoneticPr fontId="5"/>
  </si>
  <si>
    <t>職名</t>
    <rPh sb="0" eb="2">
      <t>ショクメイ</t>
    </rPh>
    <phoneticPr fontId="5"/>
  </si>
  <si>
    <t>役</t>
    <rPh sb="0" eb="1">
      <t>ヤク</t>
    </rPh>
    <phoneticPr fontId="5"/>
  </si>
  <si>
    <t>[北信]</t>
    <rPh sb="1" eb="3">
      <t>ホクシン</t>
    </rPh>
    <phoneticPr fontId="5"/>
  </si>
  <si>
    <t>[東信]</t>
    <rPh sb="1" eb="3">
      <t>トウシン</t>
    </rPh>
    <phoneticPr fontId="5"/>
  </si>
  <si>
    <t>[南信]</t>
    <rPh sb="1" eb="3">
      <t>ナンシン</t>
    </rPh>
    <phoneticPr fontId="5"/>
  </si>
  <si>
    <t>教諭</t>
    <rPh sb="0" eb="2">
      <t>キョウユ</t>
    </rPh>
    <phoneticPr fontId="5"/>
  </si>
  <si>
    <t>常勤講師</t>
    <rPh sb="0" eb="2">
      <t>ジョウキン</t>
    </rPh>
    <rPh sb="2" eb="4">
      <t>コウシ</t>
    </rPh>
    <phoneticPr fontId="5"/>
  </si>
  <si>
    <t>実習助手</t>
    <rPh sb="0" eb="2">
      <t>ジッシュウ</t>
    </rPh>
    <rPh sb="2" eb="4">
      <t>ジョシュ</t>
    </rPh>
    <phoneticPr fontId="5"/>
  </si>
  <si>
    <t>校長</t>
    <rPh sb="0" eb="2">
      <t>コウチョウ</t>
    </rPh>
    <phoneticPr fontId="5"/>
  </si>
  <si>
    <t>教頭</t>
    <rPh sb="0" eb="2">
      <t>キョウトウ</t>
    </rPh>
    <phoneticPr fontId="5"/>
  </si>
  <si>
    <t>引率責任者</t>
    <rPh sb="0" eb="2">
      <t>インソツ</t>
    </rPh>
    <rPh sb="2" eb="5">
      <t>セキニンシャ</t>
    </rPh>
    <phoneticPr fontId="5"/>
  </si>
  <si>
    <t>監督</t>
    <rPh sb="0" eb="2">
      <t>カントク</t>
    </rPh>
    <phoneticPr fontId="5"/>
  </si>
  <si>
    <t>コーチ</t>
    <phoneticPr fontId="5"/>
  </si>
  <si>
    <t>マネージャー（生徒以外）</t>
    <rPh sb="7" eb="9">
      <t>セイト</t>
    </rPh>
    <rPh sb="9" eb="11">
      <t>イガイ</t>
    </rPh>
    <phoneticPr fontId="5"/>
  </si>
  <si>
    <t>外部指導者</t>
    <rPh sb="0" eb="2">
      <t>ガイブ</t>
    </rPh>
    <rPh sb="2" eb="5">
      <t>シドウシャ</t>
    </rPh>
    <phoneticPr fontId="5"/>
  </si>
  <si>
    <t>監督（職名・氏名）</t>
    <rPh sb="0" eb="2">
      <t>カントク</t>
    </rPh>
    <rPh sb="3" eb="5">
      <t>ショクメイ</t>
    </rPh>
    <rPh sb="6" eb="8">
      <t>シメイ</t>
    </rPh>
    <phoneticPr fontId="15"/>
  </si>
  <si>
    <t>コーチ（職名・氏名）</t>
    <rPh sb="4" eb="6">
      <t>ショクメイ</t>
    </rPh>
    <rPh sb="7" eb="9">
      <t>シメイ</t>
    </rPh>
    <phoneticPr fontId="15"/>
  </si>
  <si>
    <t>学校関係者（職名・氏名）</t>
    <rPh sb="0" eb="5">
      <t>ガッコウカンケイシャ</t>
    </rPh>
    <rPh sb="6" eb="8">
      <t>ショクメイ</t>
    </rPh>
    <rPh sb="9" eb="11">
      <t>シメイ</t>
    </rPh>
    <phoneticPr fontId="15"/>
  </si>
  <si>
    <t>Aコーチ（職名・氏名）</t>
    <rPh sb="5" eb="7">
      <t>ショクメイ</t>
    </rPh>
    <rPh sb="8" eb="10">
      <t>シメイ</t>
    </rPh>
    <phoneticPr fontId="15"/>
  </si>
  <si>
    <t>生徒引率職員（職名・氏名・所属学校名・印）</t>
    <rPh sb="0" eb="2">
      <t>セイト</t>
    </rPh>
    <rPh sb="2" eb="4">
      <t>インソツ</t>
    </rPh>
    <rPh sb="4" eb="6">
      <t>ショクイン</t>
    </rPh>
    <rPh sb="7" eb="9">
      <t>ショクメイ</t>
    </rPh>
    <rPh sb="10" eb="12">
      <t>シメイ</t>
    </rPh>
    <rPh sb="13" eb="15">
      <t>ショゾク</t>
    </rPh>
    <rPh sb="15" eb="18">
      <t>ガッコウメイ</t>
    </rPh>
    <rPh sb="19" eb="20">
      <t>イン</t>
    </rPh>
    <phoneticPr fontId="15"/>
  </si>
  <si>
    <t>職名</t>
    <rPh sb="0" eb="2">
      <t>ショクメイ</t>
    </rPh>
    <phoneticPr fontId="15"/>
  </si>
  <si>
    <t>氏名</t>
    <rPh sb="0" eb="2">
      <t>シメイ</t>
    </rPh>
    <phoneticPr fontId="15"/>
  </si>
  <si>
    <t>学校名</t>
    <rPh sb="0" eb="3">
      <t>ガッコウメイ</t>
    </rPh>
    <phoneticPr fontId="15"/>
  </si>
  <si>
    <t>校名
（直接入力）</t>
    <rPh sb="0" eb="2">
      <t>コウメイ</t>
    </rPh>
    <rPh sb="4" eb="6">
      <t>チョクセツ</t>
    </rPh>
    <rPh sb="6" eb="8">
      <t>ニュウリョク</t>
    </rPh>
    <phoneticPr fontId="5"/>
  </si>
  <si>
    <t>役
（選択）</t>
    <rPh sb="0" eb="1">
      <t>ヤク</t>
    </rPh>
    <rPh sb="3" eb="5">
      <t>センタク</t>
    </rPh>
    <phoneticPr fontId="5"/>
  </si>
  <si>
    <t>職名
（選択）</t>
    <rPh sb="0" eb="2">
      <t>ショクメイ</t>
    </rPh>
    <rPh sb="4" eb="6">
      <t>センタク</t>
    </rPh>
    <phoneticPr fontId="5"/>
  </si>
  <si>
    <t>苗字　名前
（監督・コーチ等）</t>
    <rPh sb="0" eb="2">
      <t>ミョウジ</t>
    </rPh>
    <rPh sb="3" eb="5">
      <t>ナマエ</t>
    </rPh>
    <rPh sb="7" eb="9">
      <t>カントク</t>
    </rPh>
    <rPh sb="13" eb="14">
      <t>トウ</t>
    </rPh>
    <phoneticPr fontId="5"/>
  </si>
  <si>
    <t>セイ　メイ
（監督・コーチ等）</t>
    <rPh sb="7" eb="9">
      <t>カントク</t>
    </rPh>
    <rPh sb="13" eb="14">
      <t>トウ</t>
    </rPh>
    <phoneticPr fontId="5"/>
  </si>
  <si>
    <t>↓</t>
    <phoneticPr fontId="5"/>
  </si>
  <si>
    <t>※引率責任者の職名・氏名の入力は必須。所属が選手と違う場合は、学校名を直接入力すること。</t>
    <rPh sb="1" eb="3">
      <t>インソツ</t>
    </rPh>
    <rPh sb="3" eb="6">
      <t>セキニンシャ</t>
    </rPh>
    <rPh sb="7" eb="8">
      <t>ショク</t>
    </rPh>
    <rPh sb="8" eb="9">
      <t>メイ</t>
    </rPh>
    <rPh sb="10" eb="12">
      <t>シメイ</t>
    </rPh>
    <rPh sb="13" eb="15">
      <t>ニュウリョク</t>
    </rPh>
    <rPh sb="16" eb="18">
      <t>ヒッス</t>
    </rPh>
    <rPh sb="19" eb="21">
      <t>ショゾク</t>
    </rPh>
    <rPh sb="22" eb="24">
      <t>センシュ</t>
    </rPh>
    <rPh sb="25" eb="26">
      <t>チガ</t>
    </rPh>
    <rPh sb="27" eb="29">
      <t>バアイ</t>
    </rPh>
    <rPh sb="31" eb="34">
      <t>ガッコウメイ</t>
    </rPh>
    <rPh sb="35" eb="37">
      <t>チョクセツ</t>
    </rPh>
    <rPh sb="37" eb="39">
      <t>ニュウリョク</t>
    </rPh>
    <phoneticPr fontId="5"/>
  </si>
  <si>
    <t>長野　太郎</t>
    <rPh sb="0" eb="2">
      <t>ナガノ</t>
    </rPh>
    <rPh sb="3" eb="5">
      <t>タロウ</t>
    </rPh>
    <phoneticPr fontId="5"/>
  </si>
  <si>
    <t>松本　太郎</t>
    <rPh sb="0" eb="2">
      <t>マツモト</t>
    </rPh>
    <rPh sb="3" eb="5">
      <t>タロウ</t>
    </rPh>
    <phoneticPr fontId="5"/>
  </si>
  <si>
    <t>協会登録番号</t>
    <rPh sb="0" eb="2">
      <t>キョウカイ</t>
    </rPh>
    <rPh sb="2" eb="4">
      <t>トウロク</t>
    </rPh>
    <rPh sb="4" eb="6">
      <t>バンゴウ</t>
    </rPh>
    <phoneticPr fontId="5"/>
  </si>
  <si>
    <t>競技団体の番号</t>
    <rPh sb="0" eb="4">
      <t>キョウギダンタイ</t>
    </rPh>
    <rPh sb="5" eb="7">
      <t>バンゴウ</t>
    </rPh>
    <phoneticPr fontId="5"/>
  </si>
  <si>
    <t>インターハイ出場者名簿（学校別）</t>
    <rPh sb="6" eb="9">
      <t>シュツジョウシャ</t>
    </rPh>
    <rPh sb="9" eb="11">
      <t>メイボ</t>
    </rPh>
    <rPh sb="12" eb="14">
      <t>ガッコウ</t>
    </rPh>
    <rPh sb="14" eb="15">
      <t>ベツ</t>
    </rPh>
    <phoneticPr fontId="15"/>
  </si>
  <si>
    <t>毎年新しく配布する最新版のファイルに入力して下さい。前年のファイルを名前を変えて使用しないでください。</t>
    <rPh sb="0" eb="2">
      <t>マイトシ</t>
    </rPh>
    <rPh sb="2" eb="3">
      <t>アタラ</t>
    </rPh>
    <rPh sb="5" eb="7">
      <t>ハイフ</t>
    </rPh>
    <rPh sb="9" eb="12">
      <t>サイシンバン</t>
    </rPh>
    <rPh sb="18" eb="20">
      <t>ニュウリョク</t>
    </rPh>
    <rPh sb="22" eb="23">
      <t>クダ</t>
    </rPh>
    <rPh sb="26" eb="28">
      <t>ゼンネン</t>
    </rPh>
    <rPh sb="34" eb="36">
      <t>ナマエ</t>
    </rPh>
    <rPh sb="37" eb="38">
      <t>カ</t>
    </rPh>
    <rPh sb="40" eb="42">
      <t>シヨウ</t>
    </rPh>
    <phoneticPr fontId="5"/>
  </si>
  <si>
    <t>まず、入力シートを作成をしてください。このシートを作成し、送付することが県高体連登録になります。追加登録の場合は、それまでの名簿に付け足す形で作成し、送信してください。</t>
    <rPh sb="3" eb="5">
      <t>ニュウリョク</t>
    </rPh>
    <rPh sb="9" eb="11">
      <t>サクセイ</t>
    </rPh>
    <rPh sb="25" eb="27">
      <t>サクセイ</t>
    </rPh>
    <rPh sb="29" eb="31">
      <t>ソウフ</t>
    </rPh>
    <rPh sb="36" eb="37">
      <t>ケン</t>
    </rPh>
    <rPh sb="37" eb="40">
      <t>コウタイレン</t>
    </rPh>
    <rPh sb="40" eb="42">
      <t>トウロク</t>
    </rPh>
    <rPh sb="48" eb="50">
      <t>ツイカ</t>
    </rPh>
    <rPh sb="50" eb="52">
      <t>トウロク</t>
    </rPh>
    <rPh sb="53" eb="55">
      <t>バアイ</t>
    </rPh>
    <rPh sb="62" eb="64">
      <t>メイボ</t>
    </rPh>
    <rPh sb="65" eb="66">
      <t>ツ</t>
    </rPh>
    <rPh sb="67" eb="68">
      <t>タ</t>
    </rPh>
    <rPh sb="69" eb="70">
      <t>カタチ</t>
    </rPh>
    <rPh sb="71" eb="73">
      <t>サクセイ</t>
    </rPh>
    <rPh sb="75" eb="77">
      <t>ソウシン</t>
    </rPh>
    <phoneticPr fontId="5"/>
  </si>
  <si>
    <t>最初の種目名と学校名はドロップダウンにより、入力してください。ここの入力をしないと、全てに反映されません。種目番号も学校番号も</t>
    <rPh sb="0" eb="2">
      <t>サイショ</t>
    </rPh>
    <rPh sb="3" eb="5">
      <t>シュモク</t>
    </rPh>
    <rPh sb="5" eb="6">
      <t>メイ</t>
    </rPh>
    <rPh sb="7" eb="10">
      <t>ガッコウメイ</t>
    </rPh>
    <rPh sb="22" eb="24">
      <t>ニュウリョク</t>
    </rPh>
    <rPh sb="34" eb="36">
      <t>ニュウリョク</t>
    </rPh>
    <rPh sb="42" eb="43">
      <t>スベ</t>
    </rPh>
    <rPh sb="45" eb="47">
      <t>ハンエイ</t>
    </rPh>
    <rPh sb="53" eb="55">
      <t>シュモク</t>
    </rPh>
    <rPh sb="55" eb="57">
      <t>バンゴウ</t>
    </rPh>
    <rPh sb="58" eb="60">
      <t>ガッコウ</t>
    </rPh>
    <rPh sb="60" eb="62">
      <t>バンゴウ</t>
    </rPh>
    <phoneticPr fontId="5"/>
  </si>
  <si>
    <t>自動で反映されるので、参照している一覧表はいじらないようにしてください。</t>
    <rPh sb="11" eb="13">
      <t>サンショウ</t>
    </rPh>
    <rPh sb="17" eb="19">
      <t>イチラン</t>
    </rPh>
    <rPh sb="19" eb="20">
      <t>ヒョウ</t>
    </rPh>
    <phoneticPr fontId="5"/>
  </si>
  <si>
    <t>の色のついたセルに入力をしてください。そのほかの関数の入ったセルはいじらないでください。入力例は削除してください。</t>
    <rPh sb="1" eb="2">
      <t>イロ</t>
    </rPh>
    <rPh sb="9" eb="11">
      <t>ニュウリョク</t>
    </rPh>
    <rPh sb="24" eb="26">
      <t>カンスウ</t>
    </rPh>
    <rPh sb="27" eb="28">
      <t>ハイ</t>
    </rPh>
    <phoneticPr fontId="5"/>
  </si>
  <si>
    <t>入力の際は記入例に従って入力をお願いします。なお、不要なスペース等は入れないでください。</t>
    <rPh sb="0" eb="2">
      <t>ニュウリョク</t>
    </rPh>
    <rPh sb="3" eb="4">
      <t>サイ</t>
    </rPh>
    <rPh sb="5" eb="7">
      <t>キニュウ</t>
    </rPh>
    <rPh sb="7" eb="8">
      <t>レイ</t>
    </rPh>
    <rPh sb="9" eb="10">
      <t>シタガ</t>
    </rPh>
    <rPh sb="12" eb="14">
      <t>ニュウリョク</t>
    </rPh>
    <rPh sb="16" eb="17">
      <t>ネガ</t>
    </rPh>
    <rPh sb="25" eb="27">
      <t>フヨウ</t>
    </rPh>
    <rPh sb="32" eb="33">
      <t>トウ</t>
    </rPh>
    <rPh sb="34" eb="35">
      <t>イ</t>
    </rPh>
    <phoneticPr fontId="5"/>
  </si>
  <si>
    <t>登録日は、地区高体連に登録申請した日を記載してください。（追加がわかるためのものです）</t>
    <rPh sb="0" eb="3">
      <t>トウロクビ</t>
    </rPh>
    <rPh sb="5" eb="7">
      <t>チク</t>
    </rPh>
    <rPh sb="7" eb="10">
      <t>コウタイレン</t>
    </rPh>
    <rPh sb="11" eb="13">
      <t>トウロク</t>
    </rPh>
    <rPh sb="13" eb="15">
      <t>シンセイ</t>
    </rPh>
    <rPh sb="17" eb="18">
      <t>ヒ</t>
    </rPh>
    <rPh sb="19" eb="21">
      <t>キサイ</t>
    </rPh>
    <rPh sb="29" eb="31">
      <t>ツイカ</t>
    </rPh>
    <phoneticPr fontId="5"/>
  </si>
  <si>
    <t>シート右上（L３～L７の列にも登録日を入れてください）</t>
    <rPh sb="3" eb="5">
      <t>ミギウエ</t>
    </rPh>
    <rPh sb="12" eb="13">
      <t>レツ</t>
    </rPh>
    <rPh sb="15" eb="18">
      <t>トウロクビ</t>
    </rPh>
    <rPh sb="19" eb="20">
      <t>イ</t>
    </rPh>
    <phoneticPr fontId="5"/>
  </si>
  <si>
    <t>追加登録の場合は、それまでの名簿に追加して作成し、登録日を入れてください。</t>
    <rPh sb="0" eb="2">
      <t>ツイカ</t>
    </rPh>
    <rPh sb="2" eb="4">
      <t>トウロク</t>
    </rPh>
    <rPh sb="5" eb="7">
      <t>バアイ</t>
    </rPh>
    <rPh sb="14" eb="16">
      <t>メイボ</t>
    </rPh>
    <rPh sb="17" eb="19">
      <t>ツイカ</t>
    </rPh>
    <rPh sb="21" eb="23">
      <t>サクセイ</t>
    </rPh>
    <rPh sb="25" eb="28">
      <t>トウロクビ</t>
    </rPh>
    <rPh sb="29" eb="30">
      <t>イ</t>
    </rPh>
    <phoneticPr fontId="5"/>
  </si>
  <si>
    <t>教員・職員・外部指導者の欄に名前を入力し、あわせて合計人数を入力してください。</t>
    <rPh sb="0" eb="2">
      <t>キョウイン</t>
    </rPh>
    <rPh sb="3" eb="5">
      <t>ショクイン</t>
    </rPh>
    <rPh sb="6" eb="11">
      <t>ガイブシドウシャ</t>
    </rPh>
    <rPh sb="12" eb="13">
      <t>ラン</t>
    </rPh>
    <rPh sb="14" eb="16">
      <t>ナマエ</t>
    </rPh>
    <rPh sb="17" eb="19">
      <t>ニュウリョク</t>
    </rPh>
    <rPh sb="25" eb="29">
      <t>ゴウケイニンズウ</t>
    </rPh>
    <rPh sb="30" eb="32">
      <t>ニュウリョク</t>
    </rPh>
    <phoneticPr fontId="5"/>
  </si>
  <si>
    <t>男子部の女子マネージャーは男子のシートで登録をし、性別は「M」としてください。女子部の男子マネージャーは女子のシートで登録し、性別は「F」としてください。</t>
    <rPh sb="0" eb="3">
      <t>ダンシブ</t>
    </rPh>
    <rPh sb="4" eb="6">
      <t>ジョシ</t>
    </rPh>
    <rPh sb="13" eb="15">
      <t>ダンシ</t>
    </rPh>
    <rPh sb="20" eb="22">
      <t>トウロク</t>
    </rPh>
    <rPh sb="25" eb="27">
      <t>セイベツ</t>
    </rPh>
    <rPh sb="39" eb="42">
      <t>ジョシブ</t>
    </rPh>
    <rPh sb="43" eb="45">
      <t>ダンシ</t>
    </rPh>
    <rPh sb="52" eb="54">
      <t>ジョシ</t>
    </rPh>
    <rPh sb="59" eb="61">
      <t>トウロク</t>
    </rPh>
    <phoneticPr fontId="5"/>
  </si>
  <si>
    <t>ファイル名は以下のルールで正確に付けてください。</t>
    <rPh sb="4" eb="5">
      <t>メイ</t>
    </rPh>
    <rPh sb="6" eb="8">
      <t>イカ</t>
    </rPh>
    <rPh sb="13" eb="15">
      <t>セイカク</t>
    </rPh>
    <rPh sb="16" eb="17">
      <t>ツ</t>
    </rPh>
    <phoneticPr fontId="5"/>
  </si>
  <si>
    <t>⑩</t>
    <phoneticPr fontId="5"/>
  </si>
  <si>
    <t>男子・女子・課程ごと、それぞれ別ファイルで作成してください。ファイル名の性別の部分には必ず「男」「女」がわかるように名前を付けてください。</t>
    <rPh sb="0" eb="2">
      <t>ダンシ</t>
    </rPh>
    <rPh sb="3" eb="5">
      <t>ジョシ</t>
    </rPh>
    <rPh sb="6" eb="8">
      <t>カテイ</t>
    </rPh>
    <rPh sb="15" eb="16">
      <t>ベツ</t>
    </rPh>
    <rPh sb="21" eb="23">
      <t>サクセイ</t>
    </rPh>
    <rPh sb="34" eb="35">
      <t>メイ</t>
    </rPh>
    <rPh sb="36" eb="38">
      <t>セイベツ</t>
    </rPh>
    <rPh sb="39" eb="41">
      <t>ブブン</t>
    </rPh>
    <rPh sb="43" eb="44">
      <t>カナラ</t>
    </rPh>
    <rPh sb="46" eb="47">
      <t>オトコ</t>
    </rPh>
    <rPh sb="49" eb="50">
      <t>オンナ</t>
    </rPh>
    <rPh sb="58" eb="60">
      <t>ナマエ</t>
    </rPh>
    <rPh sb="61" eb="62">
      <t>ツ</t>
    </rPh>
    <phoneticPr fontId="5"/>
  </si>
  <si>
    <t>定通制は課程ごと・男女ごと、それぞれ別々に作成してください。</t>
    <rPh sb="0" eb="1">
      <t>テイ</t>
    </rPh>
    <rPh sb="1" eb="2">
      <t>ツウ</t>
    </rPh>
    <rPh sb="2" eb="3">
      <t>セイ</t>
    </rPh>
    <rPh sb="4" eb="6">
      <t>カテイ</t>
    </rPh>
    <rPh sb="9" eb="11">
      <t>ダンジョ</t>
    </rPh>
    <rPh sb="18" eb="20">
      <t>ベツベツ</t>
    </rPh>
    <rPh sb="21" eb="23">
      <t>サクセイ</t>
    </rPh>
    <phoneticPr fontId="5"/>
  </si>
  <si>
    <t>ファイル名を正確に付けたら、学校代表者に渡してください。</t>
    <rPh sb="4" eb="5">
      <t>メイ</t>
    </rPh>
    <rPh sb="6" eb="8">
      <t>セイカク</t>
    </rPh>
    <rPh sb="9" eb="10">
      <t>ツ</t>
    </rPh>
    <rPh sb="14" eb="16">
      <t>ガッコウ</t>
    </rPh>
    <rPh sb="16" eb="19">
      <t>ダイヒョウシャ</t>
    </rPh>
    <rPh sb="20" eb="21">
      <t>ワタ</t>
    </rPh>
    <phoneticPr fontId="5"/>
  </si>
  <si>
    <t>学校代表者は、入力シートを含むこのファイルを、ファイル名・ファイル内容を確認して、学校ごと一つのフォルダにまとめて地区高体連に渡してください。</t>
    <rPh sb="0" eb="2">
      <t>ガッコウ</t>
    </rPh>
    <rPh sb="2" eb="5">
      <t>ダイヒョウシャ</t>
    </rPh>
    <rPh sb="7" eb="9">
      <t>ニュウリョク</t>
    </rPh>
    <rPh sb="13" eb="14">
      <t>フク</t>
    </rPh>
    <rPh sb="27" eb="28">
      <t>メイ</t>
    </rPh>
    <rPh sb="33" eb="35">
      <t>ナイヨウ</t>
    </rPh>
    <rPh sb="36" eb="38">
      <t>カクニン</t>
    </rPh>
    <rPh sb="41" eb="43">
      <t>ガッコウ</t>
    </rPh>
    <rPh sb="45" eb="46">
      <t>ヒト</t>
    </rPh>
    <phoneticPr fontId="5"/>
  </si>
  <si>
    <t>メールで専門部とのやりとりをする場合は、まずテスト送信をして確実に届いていることを確認してから名簿を送信してください。</t>
    <rPh sb="4" eb="7">
      <t>センモンブ</t>
    </rPh>
    <rPh sb="16" eb="18">
      <t>バアイ</t>
    </rPh>
    <rPh sb="25" eb="27">
      <t>ソウシン</t>
    </rPh>
    <rPh sb="30" eb="32">
      <t>カクジツ</t>
    </rPh>
    <rPh sb="33" eb="34">
      <t>トド</t>
    </rPh>
    <rPh sb="41" eb="43">
      <t>カクニン</t>
    </rPh>
    <phoneticPr fontId="5"/>
  </si>
  <si>
    <t>送付先は基本的には学校メールを使用し、Yahoo-mailやG-mail等は使用しないようにしてください。</t>
    <rPh sb="0" eb="3">
      <t>ソウフサキ</t>
    </rPh>
    <rPh sb="4" eb="7">
      <t>キホンテキ</t>
    </rPh>
    <rPh sb="9" eb="11">
      <t>ガッコウ</t>
    </rPh>
    <rPh sb="15" eb="17">
      <t>シヨウ</t>
    </rPh>
    <rPh sb="36" eb="37">
      <t>トウ</t>
    </rPh>
    <rPh sb="38" eb="40">
      <t>シヨウ</t>
    </rPh>
    <phoneticPr fontId="5"/>
  </si>
  <si>
    <t>メール送信の際は、ファイルにパスワードをかけて送付してください。</t>
    <rPh sb="3" eb="5">
      <t>ソウシン</t>
    </rPh>
    <rPh sb="6" eb="7">
      <t>サイ</t>
    </rPh>
    <rPh sb="23" eb="25">
      <t>ソウフ</t>
    </rPh>
    <phoneticPr fontId="5"/>
  </si>
  <si>
    <t>不明な点は、地区高体連事務局にお問い合わせください。</t>
    <rPh sb="0" eb="2">
      <t>フメイ</t>
    </rPh>
    <rPh sb="3" eb="4">
      <t>テン</t>
    </rPh>
    <rPh sb="6" eb="8">
      <t>チク</t>
    </rPh>
    <rPh sb="8" eb="11">
      <t>コウタイレン</t>
    </rPh>
    <rPh sb="11" eb="14">
      <t>ジムキョク</t>
    </rPh>
    <rPh sb="16" eb="17">
      <t>ト</t>
    </rPh>
    <rPh sb="18" eb="19">
      <t>ア</t>
    </rPh>
    <phoneticPr fontId="5"/>
  </si>
  <si>
    <t>認知書は「入力シート」の通しNo.（黄色いセル）の番号を一番左のセルに入力してください。（２桁の半角数字）</t>
    <rPh sb="0" eb="2">
      <t>ニンチ</t>
    </rPh>
    <rPh sb="2" eb="3">
      <t>ショ</t>
    </rPh>
    <rPh sb="5" eb="7">
      <t>ニュウリョク</t>
    </rPh>
    <rPh sb="12" eb="13">
      <t>トオ</t>
    </rPh>
    <rPh sb="18" eb="20">
      <t>キイロ</t>
    </rPh>
    <rPh sb="25" eb="27">
      <t>バンゴウ</t>
    </rPh>
    <rPh sb="28" eb="30">
      <t>イチバン</t>
    </rPh>
    <rPh sb="30" eb="31">
      <t>ヒダリ</t>
    </rPh>
    <rPh sb="35" eb="37">
      <t>ニュウリョク</t>
    </rPh>
    <rPh sb="46" eb="47">
      <t>ケタ</t>
    </rPh>
    <rPh sb="48" eb="50">
      <t>ハンカク</t>
    </rPh>
    <rPh sb="50" eb="52">
      <t>スウジ</t>
    </rPh>
    <phoneticPr fontId="5"/>
  </si>
  <si>
    <t>種目によって必要な内容は、直接入力してください。（認知書入力上の注意を参照のこと）</t>
    <rPh sb="0" eb="2">
      <t>シュモク</t>
    </rPh>
    <rPh sb="6" eb="8">
      <t>ヒツヨウ</t>
    </rPh>
    <rPh sb="9" eb="11">
      <t>ナイヨウ</t>
    </rPh>
    <rPh sb="13" eb="15">
      <t>チョクセツ</t>
    </rPh>
    <rPh sb="15" eb="17">
      <t>ニュウリョク</t>
    </rPh>
    <rPh sb="25" eb="27">
      <t>ニンチ</t>
    </rPh>
    <rPh sb="27" eb="28">
      <t>ショ</t>
    </rPh>
    <rPh sb="28" eb="30">
      <t>ニュウリョク</t>
    </rPh>
    <rPh sb="30" eb="31">
      <t>ジョウ</t>
    </rPh>
    <rPh sb="32" eb="34">
      <t>チュウイ</t>
    </rPh>
    <rPh sb="35" eb="37">
      <t>サンショウ</t>
    </rPh>
    <phoneticPr fontId="5"/>
  </si>
  <si>
    <t>漢字によっては入力（表示）できない場合があります。その場合は汎用性のある略字で登録をしてください。</t>
    <rPh sb="0" eb="2">
      <t>カンジ</t>
    </rPh>
    <rPh sb="7" eb="9">
      <t>ニュウリョク</t>
    </rPh>
    <rPh sb="10" eb="12">
      <t>ヒョウジ</t>
    </rPh>
    <rPh sb="17" eb="19">
      <t>バアイ</t>
    </rPh>
    <rPh sb="27" eb="29">
      <t>バアイ</t>
    </rPh>
    <rPh sb="30" eb="33">
      <t>ハンヨウセイ</t>
    </rPh>
    <rPh sb="36" eb="38">
      <t>リャクジ</t>
    </rPh>
    <rPh sb="39" eb="41">
      <t>トウロク</t>
    </rPh>
    <phoneticPr fontId="5"/>
  </si>
  <si>
    <t>⑯</t>
    <phoneticPr fontId="5"/>
  </si>
  <si>
    <t>シートの保護は入力ミスを防ぐためのものです。不必要に解除しないでください。また、パスワードを変えないでください。</t>
    <rPh sb="4" eb="6">
      <t>ホゴ</t>
    </rPh>
    <rPh sb="7" eb="9">
      <t>ニュウリョク</t>
    </rPh>
    <rPh sb="12" eb="13">
      <t>フセ</t>
    </rPh>
    <rPh sb="22" eb="25">
      <t>フヒツヨウ</t>
    </rPh>
    <rPh sb="26" eb="28">
      <t>カイジョ</t>
    </rPh>
    <rPh sb="46" eb="47">
      <t>カ</t>
    </rPh>
    <phoneticPr fontId="5"/>
  </si>
  <si>
    <t>シートのカスタマイズ等でパスワードが必要な場合は、高体連事務局へお問い合わせください。</t>
    <rPh sb="10" eb="11">
      <t>トウ</t>
    </rPh>
    <rPh sb="18" eb="20">
      <t>ヒツヨウ</t>
    </rPh>
    <rPh sb="21" eb="23">
      <t>バアイ</t>
    </rPh>
    <rPh sb="25" eb="28">
      <t>コウタイレン</t>
    </rPh>
    <rPh sb="28" eb="31">
      <t>ジムキョク</t>
    </rPh>
    <rPh sb="33" eb="34">
      <t>ト</t>
    </rPh>
    <rPh sb="35" eb="36">
      <t>ア</t>
    </rPh>
    <phoneticPr fontId="5"/>
  </si>
  <si>
    <t>⑰</t>
    <phoneticPr fontId="5"/>
  </si>
  <si>
    <t>部に関係する教員・職員・外部指導者（下の欄に入力してください）</t>
    <rPh sb="0" eb="1">
      <t>ブ</t>
    </rPh>
    <rPh sb="2" eb="4">
      <t>カンケイ</t>
    </rPh>
    <rPh sb="6" eb="8">
      <t>キョウイン</t>
    </rPh>
    <rPh sb="9" eb="11">
      <t>ショクイン</t>
    </rPh>
    <rPh sb="12" eb="17">
      <t>ガイブシドウシャ</t>
    </rPh>
    <rPh sb="18" eb="19">
      <t>シタ</t>
    </rPh>
    <rPh sb="20" eb="21">
      <t>ラン</t>
    </rPh>
    <rPh sb="22" eb="24">
      <t>ニュウリョク</t>
    </rPh>
    <phoneticPr fontId="5"/>
  </si>
  <si>
    <t>職名・外部指導者</t>
    <rPh sb="0" eb="2">
      <t>ショクメイ</t>
    </rPh>
    <rPh sb="3" eb="5">
      <t>ガイブ</t>
    </rPh>
    <rPh sb="5" eb="8">
      <t>シドウシャ</t>
    </rPh>
    <phoneticPr fontId="5"/>
  </si>
  <si>
    <t>職名・外部指導者</t>
    <rPh sb="0" eb="2">
      <t>ショクメイ</t>
    </rPh>
    <rPh sb="3" eb="5">
      <t>ガイブ</t>
    </rPh>
    <rPh sb="5" eb="7">
      <t>シドウ</t>
    </rPh>
    <rPh sb="7" eb="8">
      <t>シャ</t>
    </rPh>
    <phoneticPr fontId="5"/>
  </si>
  <si>
    <t>[中信]</t>
    <rPh sb="1" eb="3">
      <t>チュウシン</t>
    </rPh>
    <phoneticPr fontId="5"/>
  </si>
  <si>
    <t>全日制</t>
  </si>
  <si>
    <t>女子</t>
  </si>
  <si>
    <t>ソフトボール</t>
  </si>
  <si>
    <t>長野県高等学校</t>
    <rPh sb="0" eb="3">
      <t>ナガノケン</t>
    </rPh>
    <rPh sb="3" eb="5">
      <t>コウトウ</t>
    </rPh>
    <rPh sb="5" eb="7">
      <t>ガッコウ</t>
    </rPh>
    <phoneticPr fontId="5"/>
  </si>
  <si>
    <t>総合</t>
  </si>
  <si>
    <t>体育大会　ソフトボール競技　参加申込書</t>
    <rPh sb="0" eb="2">
      <t>タイイク</t>
    </rPh>
    <rPh sb="2" eb="4">
      <t>タイカイ</t>
    </rPh>
    <rPh sb="11" eb="13">
      <t>キョウギ</t>
    </rPh>
    <rPh sb="14" eb="16">
      <t>サンカ</t>
    </rPh>
    <rPh sb="16" eb="19">
      <t>モウシコミショ</t>
    </rPh>
    <phoneticPr fontId="5"/>
  </si>
  <si>
    <t>※地区大会の登録時に入力したデータを「登録入力シート」に貼り付けて下さい。</t>
    <rPh sb="1" eb="3">
      <t>チク</t>
    </rPh>
    <rPh sb="3" eb="5">
      <t>タイカイ</t>
    </rPh>
    <rPh sb="6" eb="9">
      <t>トウロクジ</t>
    </rPh>
    <rPh sb="10" eb="12">
      <t>ニュウリョク</t>
    </rPh>
    <rPh sb="19" eb="21">
      <t>トウロク</t>
    </rPh>
    <rPh sb="21" eb="23">
      <t>ニュウリョク</t>
    </rPh>
    <rPh sb="28" eb="29">
      <t>ハ</t>
    </rPh>
    <rPh sb="30" eb="31">
      <t>ツ</t>
    </rPh>
    <rPh sb="33" eb="34">
      <t>クダ</t>
    </rPh>
    <phoneticPr fontId="5"/>
  </si>
  <si>
    <t>女子の部</t>
    <rPh sb="0" eb="1">
      <t>オンナ</t>
    </rPh>
    <phoneticPr fontId="5"/>
  </si>
  <si>
    <t>地区名</t>
    <rPh sb="0" eb="3">
      <t>チクメイ</t>
    </rPh>
    <phoneticPr fontId="15"/>
  </si>
  <si>
    <t>地区大会順位</t>
    <rPh sb="0" eb="2">
      <t>チク</t>
    </rPh>
    <rPh sb="2" eb="4">
      <t>タイカイ</t>
    </rPh>
    <rPh sb="3" eb="4">
      <t>カイ</t>
    </rPh>
    <rPh sb="4" eb="6">
      <t>ジュンイ</t>
    </rPh>
    <phoneticPr fontId="15"/>
  </si>
  <si>
    <t>　</t>
  </si>
  <si>
    <t>位</t>
    <rPh sb="0" eb="1">
      <t>イ</t>
    </rPh>
    <phoneticPr fontId="15"/>
  </si>
  <si>
    <t>のセルはドロップダウンより選択</t>
    <rPh sb="13" eb="15">
      <t>センタク</t>
    </rPh>
    <phoneticPr fontId="5"/>
  </si>
  <si>
    <t>学 校 名</t>
    <rPh sb="0" eb="1">
      <t>ガク</t>
    </rPh>
    <rPh sb="2" eb="3">
      <t>コウ</t>
    </rPh>
    <rPh sb="4" eb="5">
      <t>メイ</t>
    </rPh>
    <phoneticPr fontId="15"/>
  </si>
  <si>
    <t>高等学校</t>
    <rPh sb="0" eb="2">
      <t>コウトウ</t>
    </rPh>
    <rPh sb="2" eb="4">
      <t>ガッコウ</t>
    </rPh>
    <phoneticPr fontId="15"/>
  </si>
  <si>
    <t>所在地</t>
    <rPh sb="0" eb="3">
      <t>ショザイチ</t>
    </rPh>
    <phoneticPr fontId="15"/>
  </si>
  <si>
    <t>〒</t>
    <phoneticPr fontId="5"/>
  </si>
  <si>
    <t>ＴＥＬ</t>
    <phoneticPr fontId="15"/>
  </si>
  <si>
    <t>参照（入力シートより）</t>
    <rPh sb="0" eb="2">
      <t>サンショウ</t>
    </rPh>
    <rPh sb="3" eb="5">
      <t>ニュウリョク</t>
    </rPh>
    <phoneticPr fontId="5"/>
  </si>
  <si>
    <t>校長名</t>
    <rPh sb="0" eb="3">
      <t>コウチョウメイ</t>
    </rPh>
    <phoneticPr fontId="15"/>
  </si>
  <si>
    <t>　引率責任者</t>
    <rPh sb="1" eb="3">
      <t>インソツ</t>
    </rPh>
    <rPh sb="3" eb="6">
      <t>セキニンシャ</t>
    </rPh>
    <phoneticPr fontId="15"/>
  </si>
  <si>
    <t>通番</t>
    <rPh sb="0" eb="1">
      <t>ツウ</t>
    </rPh>
    <rPh sb="1" eb="2">
      <t>バン</t>
    </rPh>
    <phoneticPr fontId="5"/>
  </si>
  <si>
    <t>氏名</t>
    <rPh sb="0" eb="2">
      <t>シメイ</t>
    </rPh>
    <phoneticPr fontId="5"/>
  </si>
  <si>
    <t>資格所有者氏名</t>
    <rPh sb="5" eb="7">
      <t>シメイ</t>
    </rPh>
    <phoneticPr fontId="15"/>
  </si>
  <si>
    <t>指導者資格登録番号</t>
    <rPh sb="0" eb="3">
      <t>シドウシャ</t>
    </rPh>
    <rPh sb="3" eb="5">
      <t>シカク</t>
    </rPh>
    <rPh sb="5" eb="7">
      <t>トウロク</t>
    </rPh>
    <rPh sb="7" eb="9">
      <t>バンゴウ</t>
    </rPh>
    <phoneticPr fontId="15"/>
  </si>
  <si>
    <t>ＮＯ</t>
    <phoneticPr fontId="15"/>
  </si>
  <si>
    <t>位置</t>
    <rPh sb="0" eb="2">
      <t>イチ</t>
    </rPh>
    <phoneticPr fontId="15"/>
  </si>
  <si>
    <t>ＵＮ</t>
    <phoneticPr fontId="15"/>
  </si>
  <si>
    <t>監督・選手名</t>
    <rPh sb="0" eb="2">
      <t>カントク</t>
    </rPh>
    <rPh sb="3" eb="6">
      <t>センシュメイ</t>
    </rPh>
    <phoneticPr fontId="15"/>
  </si>
  <si>
    <t>フリガナ</t>
    <phoneticPr fontId="15"/>
  </si>
  <si>
    <t>高体連登録番号</t>
    <rPh sb="0" eb="3">
      <t>コウタイレン</t>
    </rPh>
    <rPh sb="3" eb="5">
      <t>トウロク</t>
    </rPh>
    <rPh sb="5" eb="7">
      <t>バンゴウ</t>
    </rPh>
    <phoneticPr fontId="5"/>
  </si>
  <si>
    <t>監督</t>
    <rPh sb="0" eb="2">
      <t>カントク</t>
    </rPh>
    <phoneticPr fontId="15"/>
  </si>
  <si>
    <t>UN</t>
    <phoneticPr fontId="5"/>
  </si>
  <si>
    <r>
      <t>は</t>
    </r>
    <r>
      <rPr>
        <sz val="11"/>
        <color rgb="FFFF0000"/>
        <rFont val="ＭＳ 明朝"/>
        <family val="1"/>
        <charset val="128"/>
      </rPr>
      <t>「認知書」のA欄</t>
    </r>
    <r>
      <rPr>
        <sz val="11"/>
        <rFont val="ＭＳ 明朝"/>
        <family val="1"/>
        <charset val="128"/>
      </rPr>
      <t>にデータを入力すれば自動で出てきます。直接入力もできます。</t>
    </r>
    <rPh sb="2" eb="4">
      <t>ニンチ</t>
    </rPh>
    <rPh sb="4" eb="5">
      <t>ショ</t>
    </rPh>
    <rPh sb="8" eb="9">
      <t>ラン</t>
    </rPh>
    <rPh sb="14" eb="16">
      <t>ニュウリョク</t>
    </rPh>
    <rPh sb="19" eb="21">
      <t>ジドウ</t>
    </rPh>
    <rPh sb="22" eb="23">
      <t>デ</t>
    </rPh>
    <rPh sb="28" eb="30">
      <t>チョクセツ</t>
    </rPh>
    <rPh sb="30" eb="32">
      <t>ニュウリョク</t>
    </rPh>
    <phoneticPr fontId="5"/>
  </si>
  <si>
    <t>投手</t>
    <rPh sb="0" eb="2">
      <t>トウシュ</t>
    </rPh>
    <phoneticPr fontId="15"/>
  </si>
  <si>
    <t>※背番号（ＵＮ）を間違いのないよう、必ず確認して下さい。提出後の変更はできません。</t>
    <rPh sb="1" eb="4">
      <t>セバンゴウ</t>
    </rPh>
    <rPh sb="9" eb="11">
      <t>マチガ</t>
    </rPh>
    <rPh sb="28" eb="31">
      <t>テイシュツゴ</t>
    </rPh>
    <rPh sb="32" eb="34">
      <t>ヘンコウ</t>
    </rPh>
    <phoneticPr fontId="5"/>
  </si>
  <si>
    <t>捕手</t>
    <rPh sb="0" eb="2">
      <t>ホシュ</t>
    </rPh>
    <phoneticPr fontId="15"/>
  </si>
  <si>
    <t>一塁手</t>
    <rPh sb="0" eb="1">
      <t>1</t>
    </rPh>
    <rPh sb="1" eb="2">
      <t>ルイ</t>
    </rPh>
    <rPh sb="2" eb="3">
      <t>シュ</t>
    </rPh>
    <phoneticPr fontId="15"/>
  </si>
  <si>
    <t>※うまく行かない場合は、別シートの（枠のみ）に直接入力してください。</t>
    <rPh sb="4" eb="5">
      <t>イ</t>
    </rPh>
    <rPh sb="8" eb="10">
      <t>バアイ</t>
    </rPh>
    <rPh sb="12" eb="13">
      <t>ベツ</t>
    </rPh>
    <rPh sb="18" eb="19">
      <t>ワク</t>
    </rPh>
    <rPh sb="23" eb="25">
      <t>チョクセツ</t>
    </rPh>
    <rPh sb="25" eb="27">
      <t>ニュウリョク</t>
    </rPh>
    <phoneticPr fontId="5"/>
  </si>
  <si>
    <t>二塁手</t>
    <rPh sb="0" eb="1">
      <t>2</t>
    </rPh>
    <rPh sb="1" eb="2">
      <t>ルイ</t>
    </rPh>
    <rPh sb="2" eb="3">
      <t>シュ</t>
    </rPh>
    <phoneticPr fontId="15"/>
  </si>
  <si>
    <t>三塁手</t>
    <rPh sb="0" eb="1">
      <t>3</t>
    </rPh>
    <rPh sb="1" eb="2">
      <t>ルイ</t>
    </rPh>
    <rPh sb="2" eb="3">
      <t>シュ</t>
    </rPh>
    <phoneticPr fontId="15"/>
  </si>
  <si>
    <t>※完成しましたら、1部を印刷し、地区大会の申込時に参加料と共に提出して下さい。</t>
    <rPh sb="1" eb="3">
      <t>カンセイ</t>
    </rPh>
    <rPh sb="9" eb="11">
      <t>イチブ</t>
    </rPh>
    <rPh sb="12" eb="14">
      <t>インサツ</t>
    </rPh>
    <rPh sb="16" eb="18">
      <t>チク</t>
    </rPh>
    <rPh sb="18" eb="20">
      <t>タイカイ</t>
    </rPh>
    <rPh sb="21" eb="23">
      <t>モウシコミ</t>
    </rPh>
    <rPh sb="23" eb="24">
      <t>ジ</t>
    </rPh>
    <rPh sb="25" eb="28">
      <t>サンカリョウ</t>
    </rPh>
    <rPh sb="29" eb="30">
      <t>トモ</t>
    </rPh>
    <rPh sb="31" eb="33">
      <t>テイシュツ</t>
    </rPh>
    <rPh sb="35" eb="36">
      <t>クダ</t>
    </rPh>
    <phoneticPr fontId="5"/>
  </si>
  <si>
    <t>遊撃手</t>
    <rPh sb="0" eb="3">
      <t>ユウゲキシュ</t>
    </rPh>
    <phoneticPr fontId="15"/>
  </si>
  <si>
    <r>
      <t>※このファイルを</t>
    </r>
    <r>
      <rPr>
        <b/>
        <sz val="11"/>
        <color rgb="FFFF0000"/>
        <rFont val="ＭＳ Ｐ明朝"/>
        <family val="1"/>
        <charset val="128"/>
      </rPr>
      <t>各地区専門委員長</t>
    </r>
    <r>
      <rPr>
        <sz val="11"/>
        <color rgb="FFFF0000"/>
        <rFont val="ＭＳ Ｐ明朝"/>
        <family val="1"/>
        <charset val="128"/>
      </rPr>
      <t>のアドレスへメールに添付して送って下さい。</t>
    </r>
    <rPh sb="8" eb="9">
      <t>カク</t>
    </rPh>
    <rPh sb="9" eb="11">
      <t>チク</t>
    </rPh>
    <rPh sb="11" eb="13">
      <t>センモン</t>
    </rPh>
    <rPh sb="13" eb="16">
      <t>イインチョウ</t>
    </rPh>
    <rPh sb="26" eb="28">
      <t>テンプ</t>
    </rPh>
    <rPh sb="30" eb="31">
      <t>オク</t>
    </rPh>
    <rPh sb="33" eb="34">
      <t>クダ</t>
    </rPh>
    <phoneticPr fontId="5"/>
  </si>
  <si>
    <t>左翼手</t>
    <rPh sb="0" eb="3">
      <t>サヨクシュ</t>
    </rPh>
    <phoneticPr fontId="15"/>
  </si>
  <si>
    <t>中堅手</t>
    <rPh sb="0" eb="3">
      <t>チュウケンシュ</t>
    </rPh>
    <phoneticPr fontId="15"/>
  </si>
  <si>
    <t>右翼手</t>
    <rPh sb="0" eb="3">
      <t>ウヨクシュ</t>
    </rPh>
    <phoneticPr fontId="15"/>
  </si>
  <si>
    <t>スコアラー</t>
    <phoneticPr fontId="15"/>
  </si>
  <si>
    <t>－　　　－</t>
    <phoneticPr fontId="5"/>
  </si>
  <si>
    <t>※合同チームの場合など、直接入力して下さい。</t>
    <rPh sb="1" eb="3">
      <t>ゴウドウ</t>
    </rPh>
    <rPh sb="7" eb="9">
      <t>バアイ</t>
    </rPh>
    <rPh sb="12" eb="14">
      <t>チョクセツ</t>
    </rPh>
    <rPh sb="14" eb="16">
      <t>ニュウリョク</t>
    </rPh>
    <rPh sb="18" eb="19">
      <t>クダ</t>
    </rPh>
    <phoneticPr fontId="5"/>
  </si>
  <si>
    <t>01</t>
    <phoneticPr fontId="5"/>
  </si>
  <si>
    <t xml:space="preserve">    （    ）　     －　</t>
    <phoneticPr fontId="15"/>
  </si>
  <si>
    <t>(地区を選択）</t>
  </si>
  <si>
    <t>令和　　　年　　月　　日</t>
    <rPh sb="0" eb="2">
      <t>レイワ</t>
    </rPh>
    <rPh sb="5" eb="6">
      <t>ネン</t>
    </rPh>
    <rPh sb="6" eb="7">
      <t>ヘイネン</t>
    </rPh>
    <rPh sb="8" eb="9">
      <t>ツキ</t>
    </rPh>
    <rPh sb="11" eb="12">
      <t>ニチ</t>
    </rPh>
    <phoneticPr fontId="15"/>
  </si>
  <si>
    <t>(地区を選択)</t>
  </si>
  <si>
    <t>　　　－</t>
    <phoneticPr fontId="5"/>
  </si>
  <si>
    <t>（　　　　 ） 　　　　－　</t>
    <phoneticPr fontId="15"/>
  </si>
  <si>
    <t>文化学園長野</t>
    <rPh sb="0" eb="2">
      <t>ブンカ</t>
    </rPh>
    <rPh sb="2" eb="4">
      <t>ガクエン</t>
    </rPh>
    <phoneticPr fontId="2"/>
  </si>
  <si>
    <t>ＩＤ</t>
  </si>
  <si>
    <t>チーム番号</t>
  </si>
  <si>
    <t>背番号</t>
  </si>
  <si>
    <t>選手名</t>
  </si>
  <si>
    <t>仮名</t>
  </si>
  <si>
    <t>通算成績番号</t>
  </si>
  <si>
    <t>FirstName</t>
  </si>
  <si>
    <t>LastName</t>
  </si>
  <si>
    <t/>
  </si>
  <si>
    <t xml:space="preserve"> </t>
  </si>
  <si>
    <t>チーム番号</t>
    <rPh sb="3" eb="5">
      <t>バンゴウ</t>
    </rPh>
    <phoneticPr fontId="5"/>
  </si>
  <si>
    <t>[ 総合 ]</t>
  </si>
  <si>
    <t>※　不明な点は飯山高校　丸山までお願いします。</t>
    <rPh sb="2" eb="4">
      <t>フメイ</t>
    </rPh>
    <rPh sb="5" eb="6">
      <t>テン</t>
    </rPh>
    <rPh sb="7" eb="9">
      <t>イイヤマ</t>
    </rPh>
    <rPh sb="9" eb="11">
      <t>コウコウ</t>
    </rPh>
    <rPh sb="12" eb="14">
      <t>マルヤマ</t>
    </rPh>
    <rPh sb="17" eb="18">
      <t>ネガ</t>
    </rPh>
    <phoneticPr fontId="5"/>
  </si>
  <si>
    <t>0269-62-4175</t>
    <phoneticPr fontId="5"/>
  </si>
  <si>
    <r>
      <t>ファイル名は、　</t>
    </r>
    <r>
      <rPr>
        <b/>
        <sz val="11"/>
        <color rgb="FF002060"/>
        <rFont val="ＭＳ Ｐ明朝"/>
        <family val="1"/>
        <charset val="128"/>
      </rPr>
      <t>softball_male_2024_学校名（ローマ字）</t>
    </r>
    <r>
      <rPr>
        <sz val="11"/>
        <color rgb="FFFF0000"/>
        <rFont val="ＭＳ Ｐ明朝"/>
        <family val="1"/>
        <charset val="128"/>
      </rPr>
      <t>　に変更願います。</t>
    </r>
    <rPh sb="4" eb="5">
      <t>メイ</t>
    </rPh>
    <rPh sb="27" eb="30">
      <t>ガッコウメイ</t>
    </rPh>
    <rPh sb="34" eb="35">
      <t>ジ</t>
    </rPh>
    <rPh sb="38" eb="40">
      <t>ヘンコウ</t>
    </rPh>
    <rPh sb="40" eb="41">
      <t>ネガ</t>
    </rPh>
    <phoneticPr fontId="5"/>
  </si>
  <si>
    <t>※　不明な点は　飯山高校　丸山までお願いします。</t>
    <rPh sb="2" eb="4">
      <t>フメイ</t>
    </rPh>
    <rPh sb="5" eb="6">
      <t>テン</t>
    </rPh>
    <rPh sb="8" eb="12">
      <t>イイヤマコウコウ</t>
    </rPh>
    <rPh sb="13" eb="15">
      <t>マルヤマ</t>
    </rPh>
    <rPh sb="18" eb="19">
      <t>ネガ</t>
    </rPh>
    <phoneticPr fontId="5"/>
  </si>
  <si>
    <r>
      <t>ファイル名は、　</t>
    </r>
    <r>
      <rPr>
        <b/>
        <sz val="11"/>
        <color rgb="FF002060"/>
        <rFont val="ＭＳ Ｐ明朝"/>
        <family val="1"/>
        <charset val="128"/>
      </rPr>
      <t>softball_2025_学校名（ローマ字）</t>
    </r>
    <r>
      <rPr>
        <sz val="11"/>
        <color rgb="FFFF0000"/>
        <rFont val="ＭＳ Ｐ明朝"/>
        <family val="1"/>
        <charset val="128"/>
      </rPr>
      <t>　に変更願います。</t>
    </r>
    <rPh sb="4" eb="5">
      <t>メイ</t>
    </rPh>
    <rPh sb="22" eb="25">
      <t>ガッコウメイ</t>
    </rPh>
    <rPh sb="29" eb="30">
      <t>ジ</t>
    </rPh>
    <rPh sb="33" eb="35">
      <t>ヘンコウ</t>
    </rPh>
    <rPh sb="35" eb="36">
      <t>ネガ</t>
    </rPh>
    <phoneticPr fontId="5"/>
  </si>
  <si>
    <t>2025年度版</t>
    <rPh sb="4" eb="6">
      <t>ネンド</t>
    </rPh>
    <rPh sb="6" eb="7">
      <t>バン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</si>
</sst>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m/d;@"/>
  </numFmts>
  <fonts count="59" x14ac:knownFonts="1">
    <font>
      <sz val="10"/>
      <name val="ＭＳ 明朝"/>
      <family val="1"/>
      <charset val="128"/>
    </font>
    <font>
      <b/>
      <sz val="10"/>
      <name val="ＭＳ 明朝"/>
      <family val="1"/>
      <charset val="128"/>
    </font>
    <font>
      <sz val="10"/>
      <name val="ＭＳ 明朝"/>
      <family val="1"/>
      <charset val="128"/>
    </font>
    <font>
      <sz val="14"/>
      <name val="ＭＳ 明朝"/>
      <family val="1"/>
      <charset val="128"/>
    </font>
    <font>
      <sz val="9"/>
      <name val="ＭＳ 明朝"/>
      <family val="1"/>
      <charset val="128"/>
    </font>
    <font>
      <sz val="6"/>
      <name val="ＭＳ 明朝"/>
      <family val="1"/>
      <charset val="128"/>
    </font>
    <font>
      <sz val="14"/>
      <name val="ＭＳ ゴシック"/>
      <family val="3"/>
      <charset val="128"/>
    </font>
    <font>
      <sz val="8"/>
      <name val="ＭＳ 明朝"/>
      <family val="1"/>
      <charset val="128"/>
    </font>
    <font>
      <b/>
      <sz val="8"/>
      <name val="ＭＳ 明朝"/>
      <family val="1"/>
      <charset val="128"/>
    </font>
    <font>
      <sz val="18"/>
      <name val="ＭＳ 明朝"/>
      <family val="1"/>
      <charset val="128"/>
    </font>
    <font>
      <sz val="12"/>
      <name val="ＭＳ ゴシック"/>
      <family val="3"/>
      <charset val="128"/>
    </font>
    <font>
      <sz val="12"/>
      <name val="ＭＳ 明朝"/>
      <family val="1"/>
      <charset val="128"/>
    </font>
    <font>
      <sz val="9"/>
      <name val="ＭＳ ゴシック"/>
      <family val="3"/>
      <charset val="128"/>
    </font>
    <font>
      <sz val="18"/>
      <name val="ＭＳ ゴシック"/>
      <family val="3"/>
      <charset val="128"/>
    </font>
    <font>
      <sz val="8"/>
      <color indexed="10"/>
      <name val="ＭＳ 明朝"/>
      <family val="1"/>
      <charset val="128"/>
    </font>
    <font>
      <sz val="6"/>
      <name val="ＭＳ Ｐゴシック"/>
      <family val="3"/>
      <charset val="128"/>
    </font>
    <font>
      <sz val="11"/>
      <name val="ＭＳ Ｐゴシック"/>
      <family val="3"/>
      <charset val="128"/>
    </font>
    <font>
      <sz val="10"/>
      <color indexed="10"/>
      <name val="ＭＳ 明朝"/>
      <family val="1"/>
      <charset val="128"/>
    </font>
    <font>
      <sz val="18"/>
      <color indexed="10"/>
      <name val="ＭＳ 明朝"/>
      <family val="1"/>
      <charset val="128"/>
    </font>
    <font>
      <b/>
      <sz val="18"/>
      <name val="ＭＳ Ｐゴシック"/>
      <family val="3"/>
      <charset val="128"/>
    </font>
    <font>
      <sz val="12"/>
      <name val="ＭＳ Ｐゴシック"/>
      <family val="3"/>
      <charset val="128"/>
    </font>
    <font>
      <b/>
      <sz val="16"/>
      <name val="ＭＳ Ｐゴシック"/>
      <family val="3"/>
      <charset val="128"/>
    </font>
    <font>
      <sz val="10"/>
      <name val="ＭＳ Ｐゴシック"/>
      <family val="3"/>
      <charset val="128"/>
    </font>
    <font>
      <b/>
      <sz val="20"/>
      <name val="ＭＳ 明朝"/>
      <family val="1"/>
      <charset val="128"/>
    </font>
    <font>
      <sz val="9"/>
      <name val="ＭＳ Ｐゴシック"/>
      <family val="3"/>
      <charset val="128"/>
    </font>
    <font>
      <sz val="16"/>
      <name val="ＭＳ Ｐゴシック"/>
      <family val="3"/>
      <charset val="128"/>
    </font>
    <font>
      <sz val="14"/>
      <color indexed="10"/>
      <name val="ＭＳ 明朝"/>
      <family val="1"/>
      <charset val="128"/>
    </font>
    <font>
      <sz val="10"/>
      <color indexed="17"/>
      <name val="ＭＳ 明朝"/>
      <family val="1"/>
      <charset val="128"/>
    </font>
    <font>
      <sz val="14"/>
      <color indexed="10"/>
      <name val="ＭＳ 明朝"/>
      <family val="1"/>
      <charset val="128"/>
    </font>
    <font>
      <b/>
      <sz val="22"/>
      <color indexed="10"/>
      <name val="ＭＳ 明朝"/>
      <family val="1"/>
      <charset val="128"/>
    </font>
    <font>
      <sz val="18"/>
      <color indexed="10"/>
      <name val="ＭＳ ゴシック"/>
      <family val="3"/>
      <charset val="128"/>
    </font>
    <font>
      <sz val="10"/>
      <name val="HG創英角ｺﾞｼｯｸUB"/>
      <family val="3"/>
      <charset val="128"/>
    </font>
    <font>
      <sz val="14"/>
      <name val="ＭＳ Ｐゴシック"/>
      <family val="3"/>
      <charset val="128"/>
    </font>
    <font>
      <sz val="11"/>
      <name val="ＭＳ 明朝"/>
      <family val="1"/>
      <charset val="128"/>
    </font>
    <font>
      <sz val="9"/>
      <color indexed="81"/>
      <name val="ＭＳ Ｐゴシック"/>
      <family val="3"/>
      <charset val="128"/>
    </font>
    <font>
      <b/>
      <sz val="9"/>
      <color indexed="81"/>
      <name val="ＭＳ Ｐゴシック"/>
      <family val="3"/>
      <charset val="128"/>
    </font>
    <font>
      <b/>
      <sz val="14"/>
      <name val="ＭＳ ゴシック"/>
      <family val="3"/>
      <charset val="128"/>
    </font>
    <font>
      <b/>
      <sz val="12"/>
      <name val="ＭＳ 明朝"/>
      <family val="1"/>
      <charset val="128"/>
    </font>
    <font>
      <sz val="8"/>
      <name val="ＭＳ Ｐゴシック"/>
      <family val="3"/>
      <charset val="128"/>
    </font>
    <font>
      <sz val="12"/>
      <name val="ＭＳ Ｐ明朝"/>
      <family val="1"/>
      <charset val="128"/>
    </font>
    <font>
      <sz val="11"/>
      <name val="ＭＳ ゴシック"/>
      <family val="3"/>
      <charset val="128"/>
    </font>
    <font>
      <b/>
      <sz val="12"/>
      <name val="ＭＳ Ｐ明朝"/>
      <family val="1"/>
      <charset val="128"/>
    </font>
    <font>
      <sz val="11"/>
      <color rgb="FFFF0000"/>
      <name val="ＭＳ ゴシック"/>
      <family val="3"/>
      <charset val="128"/>
    </font>
    <font>
      <b/>
      <sz val="18"/>
      <name val="ＭＳ ゴシック"/>
      <family val="3"/>
      <charset val="128"/>
    </font>
    <font>
      <sz val="18"/>
      <color rgb="FFFF0000"/>
      <name val="ＭＳ 明朝"/>
      <family val="1"/>
      <charset val="128"/>
    </font>
    <font>
      <b/>
      <sz val="18"/>
      <name val="ＭＳ 明朝"/>
      <family val="1"/>
      <charset val="128"/>
    </font>
    <font>
      <sz val="6"/>
      <name val="ＭＳ Ｐゴシック"/>
      <family val="2"/>
      <charset val="128"/>
      <scheme val="minor"/>
    </font>
    <font>
      <sz val="12"/>
      <color theme="1"/>
      <name val="ＭＳ Ｐゴシック"/>
      <family val="3"/>
      <charset val="128"/>
    </font>
    <font>
      <sz val="12"/>
      <color rgb="FFFF0000"/>
      <name val="ＭＳ 明朝"/>
      <family val="1"/>
      <charset val="128"/>
    </font>
    <font>
      <b/>
      <sz val="12"/>
      <color rgb="FFFF0000"/>
      <name val="ＭＳ 明朝"/>
      <family val="1"/>
      <charset val="128"/>
    </font>
    <font>
      <sz val="11"/>
      <color rgb="FFFF0000"/>
      <name val="ＭＳ Ｐ明朝"/>
      <family val="1"/>
      <charset val="128"/>
    </font>
    <font>
      <b/>
      <sz val="12"/>
      <name val="ＭＳ Ｐゴシック"/>
      <family val="3"/>
      <charset val="128"/>
    </font>
    <font>
      <b/>
      <sz val="20"/>
      <name val="ＭＳ Ｐゴシック"/>
      <family val="3"/>
      <charset val="128"/>
    </font>
    <font>
      <sz val="18"/>
      <name val="ＭＳ Ｐゴシック"/>
      <family val="3"/>
      <charset val="128"/>
    </font>
    <font>
      <sz val="11"/>
      <color rgb="FFFF0000"/>
      <name val="ＭＳ 明朝"/>
      <family val="1"/>
      <charset val="128"/>
    </font>
    <font>
      <b/>
      <sz val="11"/>
      <color rgb="FFFF0000"/>
      <name val="ＭＳ Ｐ明朝"/>
      <family val="1"/>
      <charset val="128"/>
    </font>
    <font>
      <b/>
      <sz val="11"/>
      <color rgb="FF002060"/>
      <name val="ＭＳ Ｐ明朝"/>
      <family val="1"/>
      <charset val="128"/>
    </font>
    <font>
      <sz val="11"/>
      <color theme="1"/>
      <name val="ＭＳ Ｐゴシック"/>
      <family val="2"/>
      <charset val="128"/>
      <scheme val="minor"/>
    </font>
    <font>
      <sz val="10"/>
      <color rgb="FFFF0000"/>
      <name val="ＭＳ 明朝"/>
      <family val="1"/>
      <charset val="128"/>
    </font>
  </fonts>
  <fills count="16">
    <fill>
      <patternFill patternType="none"/>
    </fill>
    <fill>
      <patternFill patternType="gray125"/>
    </fill>
    <fill>
      <patternFill patternType="solid">
        <fgColor indexed="27"/>
        <bgColor indexed="64"/>
      </patternFill>
    </fill>
    <fill>
      <patternFill patternType="solid">
        <fgColor rgb="FF92D050"/>
        <bgColor indexed="64"/>
      </patternFill>
    </fill>
    <fill>
      <patternFill patternType="solid">
        <fgColor theme="5" tint="0.59996337778862885"/>
        <bgColor indexed="64"/>
      </patternFill>
    </fill>
    <fill>
      <patternFill patternType="solid">
        <fgColor theme="0" tint="-0.14996795556505021"/>
        <bgColor indexed="64"/>
      </patternFill>
    </fill>
    <fill>
      <patternFill patternType="solid">
        <fgColor theme="3" tint="0.79998168889431442"/>
        <bgColor indexed="64"/>
      </patternFill>
    </fill>
    <fill>
      <patternFill patternType="solid">
        <fgColor rgb="FFF2F2F2"/>
        <bgColor indexed="64"/>
      </patternFill>
    </fill>
    <fill>
      <patternFill patternType="solid">
        <fgColor rgb="FFFFFF81"/>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xf numFmtId="0" fontId="16" fillId="0" borderId="0"/>
    <xf numFmtId="0" fontId="16" fillId="0" borderId="0">
      <alignment vertical="center"/>
    </xf>
    <xf numFmtId="0" fontId="57" fillId="0" borderId="0">
      <alignment vertical="center"/>
    </xf>
  </cellStyleXfs>
  <cellXfs count="483">
    <xf numFmtId="0" fontId="0" fillId="0" borderId="0" xfId="0"/>
    <xf numFmtId="49" fontId="0" fillId="0" borderId="0" xfId="0" applyNumberFormat="1"/>
    <xf numFmtId="49" fontId="3" fillId="0" borderId="0" xfId="0" applyNumberFormat="1" applyFont="1"/>
    <xf numFmtId="49" fontId="2" fillId="0" borderId="0" xfId="0" applyNumberFormat="1" applyFont="1"/>
    <xf numFmtId="49" fontId="0" fillId="0" borderId="0" xfId="0" applyNumberFormat="1" applyAlignment="1">
      <alignment horizontal="left"/>
    </xf>
    <xf numFmtId="49" fontId="6" fillId="0" borderId="0" xfId="0" applyNumberFormat="1" applyFont="1"/>
    <xf numFmtId="49" fontId="7" fillId="0" borderId="0" xfId="0" applyNumberFormat="1" applyFont="1"/>
    <xf numFmtId="49" fontId="4" fillId="0" borderId="0" xfId="0" applyNumberFormat="1" applyFont="1"/>
    <xf numFmtId="49" fontId="4" fillId="0" borderId="0" xfId="0" applyNumberFormat="1" applyFont="1" applyAlignment="1">
      <alignment horizontal="left"/>
    </xf>
    <xf numFmtId="0" fontId="2" fillId="0" borderId="0" xfId="0" applyFont="1" applyAlignment="1">
      <alignment horizontal="left"/>
    </xf>
    <xf numFmtId="49" fontId="7" fillId="0" borderId="0" xfId="0" applyNumberFormat="1" applyFont="1" applyAlignment="1">
      <alignment vertical="center" wrapText="1"/>
    </xf>
    <xf numFmtId="49" fontId="8" fillId="0" borderId="0" xfId="0" applyNumberFormat="1" applyFont="1" applyAlignment="1">
      <alignment vertical="center" wrapText="1"/>
    </xf>
    <xf numFmtId="49" fontId="9" fillId="0" borderId="0" xfId="0" applyNumberFormat="1" applyFont="1"/>
    <xf numFmtId="49" fontId="10" fillId="0" borderId="0" xfId="0" applyNumberFormat="1" applyFont="1"/>
    <xf numFmtId="49" fontId="11" fillId="0" borderId="0" xfId="0" applyNumberFormat="1" applyFont="1"/>
    <xf numFmtId="49" fontId="11" fillId="0" borderId="0" xfId="0" applyNumberFormat="1" applyFont="1" applyAlignment="1">
      <alignment horizontal="center"/>
    </xf>
    <xf numFmtId="49" fontId="1" fillId="0" borderId="0" xfId="0" applyNumberFormat="1" applyFont="1"/>
    <xf numFmtId="49" fontId="7" fillId="0" borderId="1" xfId="0" applyNumberFormat="1" applyFont="1" applyBorder="1" applyAlignment="1">
      <alignment vertical="center" wrapText="1"/>
    </xf>
    <xf numFmtId="49" fontId="7" fillId="0" borderId="2" xfId="0" applyNumberFormat="1" applyFont="1" applyBorder="1" applyAlignment="1">
      <alignment vertical="center" wrapText="1"/>
    </xf>
    <xf numFmtId="49" fontId="7" fillId="0" borderId="3" xfId="0" applyNumberFormat="1" applyFont="1" applyBorder="1" applyAlignment="1">
      <alignment horizontal="center" vertical="center" wrapText="1"/>
    </xf>
    <xf numFmtId="49" fontId="7" fillId="0" borderId="4" xfId="0" applyNumberFormat="1" applyFont="1" applyBorder="1" applyAlignment="1">
      <alignment horizontal="center"/>
    </xf>
    <xf numFmtId="49" fontId="7" fillId="0" borderId="5" xfId="0" applyNumberFormat="1" applyFont="1" applyBorder="1"/>
    <xf numFmtId="49" fontId="7" fillId="0" borderId="5" xfId="0" applyNumberFormat="1" applyFont="1" applyBorder="1" applyAlignment="1">
      <alignment horizontal="center"/>
    </xf>
    <xf numFmtId="49" fontId="7" fillId="0" borderId="6" xfId="0" applyNumberFormat="1" applyFont="1" applyBorder="1" applyAlignment="1">
      <alignment vertical="center" wrapText="1"/>
    </xf>
    <xf numFmtId="49" fontId="7" fillId="0" borderId="7" xfId="0" applyNumberFormat="1" applyFont="1" applyBorder="1" applyAlignment="1">
      <alignment vertical="center" wrapText="1"/>
    </xf>
    <xf numFmtId="49" fontId="7" fillId="0" borderId="8" xfId="0" applyNumberFormat="1" applyFont="1" applyBorder="1" applyAlignment="1">
      <alignment vertical="center" wrapText="1"/>
    </xf>
    <xf numFmtId="49" fontId="12" fillId="0" borderId="0" xfId="0" applyNumberFormat="1" applyFont="1"/>
    <xf numFmtId="0" fontId="0" fillId="0" borderId="0" xfId="0" applyAlignment="1">
      <alignment horizontal="right" vertical="center"/>
    </xf>
    <xf numFmtId="49" fontId="0" fillId="0" borderId="8" xfId="0" applyNumberFormat="1" applyBorder="1"/>
    <xf numFmtId="49" fontId="14" fillId="0" borderId="5" xfId="0" applyNumberFormat="1" applyFont="1" applyBorder="1"/>
    <xf numFmtId="0" fontId="0" fillId="0" borderId="9" xfId="0" applyBorder="1"/>
    <xf numFmtId="0" fontId="0" fillId="0" borderId="10" xfId="0" applyBorder="1"/>
    <xf numFmtId="0" fontId="0" fillId="0" borderId="11" xfId="0" applyBorder="1"/>
    <xf numFmtId="49" fontId="7" fillId="0" borderId="8"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0" fillId="0" borderId="6" xfId="0" applyNumberFormat="1" applyBorder="1"/>
    <xf numFmtId="49" fontId="0" fillId="0" borderId="7" xfId="0" applyNumberFormat="1" applyBorder="1"/>
    <xf numFmtId="49" fontId="0" fillId="0" borderId="13" xfId="0" applyNumberFormat="1" applyBorder="1"/>
    <xf numFmtId="49" fontId="17" fillId="0" borderId="0" xfId="0" applyNumberFormat="1" applyFont="1"/>
    <xf numFmtId="49" fontId="18" fillId="0" borderId="0" xfId="0" applyNumberFormat="1" applyFont="1"/>
    <xf numFmtId="0" fontId="0" fillId="0" borderId="14" xfId="0" applyBorder="1"/>
    <xf numFmtId="49" fontId="0" fillId="0" borderId="15" xfId="0" applyNumberFormat="1" applyBorder="1" applyAlignment="1">
      <alignment horizontal="right"/>
    </xf>
    <xf numFmtId="49" fontId="0" fillId="0" borderId="16" xfId="0" applyNumberFormat="1" applyBorder="1" applyAlignment="1">
      <alignment horizontal="right"/>
    </xf>
    <xf numFmtId="0" fontId="0" fillId="0" borderId="17" xfId="0" applyBorder="1"/>
    <xf numFmtId="0" fontId="0" fillId="0" borderId="18" xfId="0" applyBorder="1"/>
    <xf numFmtId="0" fontId="0" fillId="0" borderId="16" xfId="0" applyBorder="1"/>
    <xf numFmtId="49" fontId="0" fillId="0" borderId="11" xfId="0" applyNumberFormat="1" applyBorder="1" applyAlignment="1">
      <alignment horizontal="right"/>
    </xf>
    <xf numFmtId="0" fontId="0" fillId="0" borderId="19" xfId="0" applyBorder="1"/>
    <xf numFmtId="49" fontId="0" fillId="0" borderId="20" xfId="0" applyNumberFormat="1" applyBorder="1" applyAlignment="1">
      <alignment horizontal="right"/>
    </xf>
    <xf numFmtId="49" fontId="0" fillId="0" borderId="21" xfId="0" applyNumberFormat="1" applyBorder="1"/>
    <xf numFmtId="49" fontId="0" fillId="0" borderId="0" xfId="0" applyNumberFormat="1" applyAlignment="1">
      <alignment horizontal="right"/>
    </xf>
    <xf numFmtId="49" fontId="0" fillId="0" borderId="16" xfId="0" applyNumberFormat="1" applyBorder="1"/>
    <xf numFmtId="0" fontId="0" fillId="0" borderId="0" xfId="0" applyAlignment="1">
      <alignment horizontal="left"/>
    </xf>
    <xf numFmtId="49" fontId="26" fillId="0" borderId="0" xfId="0" applyNumberFormat="1" applyFont="1"/>
    <xf numFmtId="49" fontId="28" fillId="0" borderId="0" xfId="0" applyNumberFormat="1" applyFont="1"/>
    <xf numFmtId="49" fontId="29" fillId="0" borderId="0" xfId="0" applyNumberFormat="1" applyFont="1" applyAlignment="1">
      <alignment horizontal="right"/>
    </xf>
    <xf numFmtId="49" fontId="0" fillId="0" borderId="19" xfId="0" applyNumberFormat="1" applyBorder="1" applyAlignment="1">
      <alignment horizontal="right"/>
    </xf>
    <xf numFmtId="49" fontId="0" fillId="0" borderId="22" xfId="0" applyNumberFormat="1" applyBorder="1"/>
    <xf numFmtId="49" fontId="13" fillId="2" borderId="0" xfId="0" applyNumberFormat="1" applyFont="1" applyFill="1"/>
    <xf numFmtId="49" fontId="10" fillId="2" borderId="0" xfId="0" applyNumberFormat="1" applyFont="1" applyFill="1"/>
    <xf numFmtId="49" fontId="11" fillId="2" borderId="0" xfId="0" applyNumberFormat="1" applyFont="1" applyFill="1"/>
    <xf numFmtId="49" fontId="11" fillId="2" borderId="0" xfId="0" applyNumberFormat="1" applyFont="1" applyFill="1" applyAlignment="1">
      <alignment horizontal="center"/>
    </xf>
    <xf numFmtId="0" fontId="9" fillId="2" borderId="0" xfId="0" applyFont="1" applyFill="1" applyAlignment="1">
      <alignment horizontal="left"/>
    </xf>
    <xf numFmtId="0" fontId="2" fillId="2" borderId="0" xfId="0" applyFont="1" applyFill="1" applyAlignment="1">
      <alignment horizontal="left"/>
    </xf>
    <xf numFmtId="49" fontId="2" fillId="2" borderId="0" xfId="0" applyNumberFormat="1" applyFont="1" applyFill="1"/>
    <xf numFmtId="176" fontId="0" fillId="0" borderId="0" xfId="0" applyNumberFormat="1"/>
    <xf numFmtId="0" fontId="0" fillId="0" borderId="0" xfId="0" applyAlignment="1">
      <alignment horizontal="center" vertical="center"/>
    </xf>
    <xf numFmtId="0" fontId="16" fillId="0" borderId="0" xfId="1" applyAlignment="1">
      <alignment vertical="center"/>
    </xf>
    <xf numFmtId="0" fontId="33" fillId="0" borderId="0" xfId="0" applyFont="1" applyAlignment="1">
      <alignment vertical="center"/>
    </xf>
    <xf numFmtId="0" fontId="33" fillId="0" borderId="23" xfId="0" applyFont="1" applyBorder="1" applyAlignment="1">
      <alignment horizontal="center" vertical="center"/>
    </xf>
    <xf numFmtId="0" fontId="0" fillId="0" borderId="0" xfId="0" applyAlignment="1">
      <alignment horizontal="left" vertical="center"/>
    </xf>
    <xf numFmtId="0" fontId="32" fillId="0" borderId="0" xfId="1" applyFont="1" applyAlignment="1">
      <alignment vertical="center"/>
    </xf>
    <xf numFmtId="0" fontId="33" fillId="0" borderId="23" xfId="0" applyFont="1" applyBorder="1" applyAlignment="1">
      <alignment vertical="center"/>
    </xf>
    <xf numFmtId="0" fontId="0" fillId="0" borderId="0" xfId="0" applyAlignment="1">
      <alignment horizontal="center"/>
    </xf>
    <xf numFmtId="0" fontId="4" fillId="0" borderId="0" xfId="0" applyFont="1" applyAlignment="1">
      <alignment horizontal="center"/>
    </xf>
    <xf numFmtId="0" fontId="16" fillId="0" borderId="0" xfId="2">
      <alignment vertical="center"/>
    </xf>
    <xf numFmtId="0" fontId="20" fillId="0" borderId="0" xfId="2" applyFont="1" applyAlignment="1">
      <alignment horizontal="center" vertical="center"/>
    </xf>
    <xf numFmtId="0" fontId="20" fillId="0" borderId="0" xfId="2" applyFont="1">
      <alignment vertical="center"/>
    </xf>
    <xf numFmtId="0" fontId="16" fillId="0" borderId="16" xfId="2" applyBorder="1" applyAlignment="1">
      <alignment horizontal="center" vertical="center"/>
    </xf>
    <xf numFmtId="0" fontId="16" fillId="0" borderId="23" xfId="2" applyBorder="1" applyAlignment="1">
      <alignment horizontal="center" vertical="center"/>
    </xf>
    <xf numFmtId="0" fontId="20" fillId="0" borderId="0" xfId="2" applyFont="1" applyAlignment="1">
      <alignment horizontal="right" vertical="center"/>
    </xf>
    <xf numFmtId="0" fontId="9" fillId="0" borderId="0" xfId="2" applyFont="1" applyAlignment="1">
      <alignment horizontal="center" vertical="center"/>
    </xf>
    <xf numFmtId="0" fontId="36" fillId="0" borderId="26" xfId="0" applyFont="1" applyBorder="1" applyAlignment="1">
      <alignment vertical="center"/>
    </xf>
    <xf numFmtId="0" fontId="36" fillId="0" borderId="0" xfId="0" applyFont="1" applyAlignment="1">
      <alignment vertical="center"/>
    </xf>
    <xf numFmtId="0" fontId="36" fillId="0" borderId="30" xfId="0" applyFont="1" applyBorder="1" applyAlignment="1">
      <alignment vertical="center"/>
    </xf>
    <xf numFmtId="0" fontId="3" fillId="0" borderId="31" xfId="0" applyFont="1" applyBorder="1" applyAlignment="1">
      <alignment vertical="center"/>
    </xf>
    <xf numFmtId="0" fontId="3" fillId="0" borderId="26" xfId="0" applyFont="1" applyBorder="1" applyAlignment="1">
      <alignment vertical="center"/>
    </xf>
    <xf numFmtId="0" fontId="3" fillId="0" borderId="32" xfId="0" applyFont="1" applyBorder="1" applyAlignment="1">
      <alignment vertical="center"/>
    </xf>
    <xf numFmtId="0" fontId="3" fillId="0" borderId="0" xfId="0" applyFont="1" applyAlignment="1">
      <alignment vertical="center"/>
    </xf>
    <xf numFmtId="0" fontId="3" fillId="0" borderId="33" xfId="0" applyFont="1" applyBorder="1" applyAlignment="1">
      <alignment vertical="center"/>
    </xf>
    <xf numFmtId="0" fontId="3" fillId="0" borderId="30" xfId="0" applyFont="1" applyBorder="1" applyAlignment="1">
      <alignment vertical="center"/>
    </xf>
    <xf numFmtId="0" fontId="11" fillId="0" borderId="0" xfId="0" applyFont="1" applyAlignment="1">
      <alignment vertical="center"/>
    </xf>
    <xf numFmtId="0" fontId="11" fillId="4" borderId="23" xfId="0" applyFont="1" applyFill="1" applyBorder="1" applyAlignment="1">
      <alignment vertical="center"/>
    </xf>
    <xf numFmtId="0" fontId="11" fillId="5" borderId="23" xfId="0" applyFont="1" applyFill="1" applyBorder="1" applyAlignment="1">
      <alignment vertical="center"/>
    </xf>
    <xf numFmtId="0" fontId="11" fillId="0" borderId="26" xfId="0" applyFont="1" applyBorder="1" applyAlignment="1">
      <alignment vertical="center"/>
    </xf>
    <xf numFmtId="0" fontId="11" fillId="0" borderId="28" xfId="0" applyFont="1" applyBorder="1" applyAlignment="1">
      <alignment vertical="center"/>
    </xf>
    <xf numFmtId="0" fontId="11" fillId="0" borderId="21" xfId="0" applyFont="1" applyBorder="1" applyAlignment="1">
      <alignment vertical="center"/>
    </xf>
    <xf numFmtId="0" fontId="11" fillId="0" borderId="30" xfId="0" applyFont="1" applyBorder="1" applyAlignment="1">
      <alignment vertical="center"/>
    </xf>
    <xf numFmtId="0" fontId="11" fillId="0" borderId="22" xfId="0" applyFont="1" applyBorder="1" applyAlignment="1">
      <alignment vertical="center"/>
    </xf>
    <xf numFmtId="0" fontId="9" fillId="0" borderId="0" xfId="0" applyFont="1" applyAlignment="1">
      <alignment vertical="center"/>
    </xf>
    <xf numFmtId="0" fontId="0" fillId="0" borderId="23" xfId="0" applyBorder="1"/>
    <xf numFmtId="0" fontId="0" fillId="6" borderId="23" xfId="0" applyFill="1" applyBorder="1"/>
    <xf numFmtId="49" fontId="0" fillId="3" borderId="23" xfId="0" applyNumberFormat="1" applyFill="1" applyBorder="1"/>
    <xf numFmtId="0" fontId="24" fillId="0" borderId="0" xfId="2" applyFont="1">
      <alignment vertical="center"/>
    </xf>
    <xf numFmtId="0" fontId="16" fillId="0" borderId="0" xfId="2" applyProtection="1">
      <alignment vertical="center"/>
      <protection locked="0"/>
    </xf>
    <xf numFmtId="0" fontId="16" fillId="0" borderId="34" xfId="2" applyBorder="1" applyAlignment="1">
      <alignment horizontal="center" vertical="center"/>
    </xf>
    <xf numFmtId="0" fontId="20" fillId="0" borderId="23" xfId="2" applyFont="1" applyBorder="1" applyAlignment="1">
      <alignment horizontal="center" vertical="center"/>
    </xf>
    <xf numFmtId="0" fontId="25" fillId="0" borderId="0" xfId="2" applyFont="1" applyAlignment="1">
      <alignment horizontal="center" vertical="center"/>
    </xf>
    <xf numFmtId="0" fontId="16" fillId="0" borderId="0" xfId="2" applyAlignment="1">
      <alignment vertical="center" shrinkToFit="1"/>
    </xf>
    <xf numFmtId="0" fontId="20" fillId="0" borderId="36" xfId="2" applyFont="1" applyBorder="1" applyAlignment="1">
      <alignment horizontal="center" vertical="center"/>
    </xf>
    <xf numFmtId="0" fontId="19" fillId="0" borderId="0" xfId="2" applyFont="1" applyProtection="1">
      <alignment vertical="center"/>
      <protection locked="0"/>
    </xf>
    <xf numFmtId="0" fontId="16" fillId="0" borderId="19" xfId="2" applyBorder="1" applyAlignment="1">
      <alignment horizontal="center" vertical="center"/>
    </xf>
    <xf numFmtId="0" fontId="0" fillId="0" borderId="23" xfId="0" applyBorder="1" applyAlignment="1">
      <alignment horizontal="center"/>
    </xf>
    <xf numFmtId="0" fontId="0" fillId="3" borderId="23" xfId="0" applyFill="1" applyBorder="1" applyAlignment="1">
      <alignment horizontal="center"/>
    </xf>
    <xf numFmtId="0" fontId="11" fillId="0" borderId="8" xfId="0" applyFont="1" applyBorder="1" applyAlignment="1">
      <alignment horizontal="center" vertical="center"/>
    </xf>
    <xf numFmtId="0" fontId="0" fillId="0" borderId="0" xfId="0" applyAlignment="1" applyProtection="1">
      <alignment horizontal="center"/>
      <protection locked="0"/>
    </xf>
    <xf numFmtId="176" fontId="0" fillId="0" borderId="0" xfId="0" applyNumberFormat="1" applyAlignment="1" applyProtection="1">
      <alignment horizontal="center"/>
      <protection locked="0"/>
    </xf>
    <xf numFmtId="177" fontId="0" fillId="0" borderId="0" xfId="0" applyNumberFormat="1" applyAlignment="1" applyProtection="1">
      <alignment horizontal="center"/>
      <protection locked="0"/>
    </xf>
    <xf numFmtId="0" fontId="11" fillId="0" borderId="0" xfId="0" applyFont="1" applyAlignment="1">
      <alignment horizontal="center" vertical="center"/>
    </xf>
    <xf numFmtId="49" fontId="16" fillId="0" borderId="0" xfId="2" applyNumberFormat="1" applyAlignment="1" applyProtection="1">
      <alignment horizontal="center" vertical="center"/>
      <protection locked="0"/>
    </xf>
    <xf numFmtId="49" fontId="20" fillId="0" borderId="0" xfId="2" applyNumberFormat="1" applyFont="1" applyAlignment="1">
      <alignment horizontal="center" vertical="center"/>
    </xf>
    <xf numFmtId="49" fontId="16" fillId="0" borderId="0" xfId="2" applyNumberFormat="1" applyAlignment="1">
      <alignment horizontal="center" vertical="center"/>
    </xf>
    <xf numFmtId="49" fontId="33" fillId="0" borderId="0" xfId="0" applyNumberFormat="1" applyFont="1" applyAlignment="1">
      <alignment horizontal="center" vertical="center"/>
    </xf>
    <xf numFmtId="49" fontId="33" fillId="0" borderId="0" xfId="0" applyNumberFormat="1" applyFont="1" applyAlignment="1">
      <alignment horizontal="left" vertical="center"/>
    </xf>
    <xf numFmtId="0" fontId="20" fillId="0" borderId="35" xfId="2" applyFont="1" applyBorder="1" applyAlignment="1">
      <alignment horizontal="center" vertical="center"/>
    </xf>
    <xf numFmtId="0" fontId="20" fillId="0" borderId="35" xfId="2" applyFont="1" applyBorder="1" applyAlignment="1" applyProtection="1">
      <alignment horizontal="center" vertical="center"/>
      <protection locked="0"/>
    </xf>
    <xf numFmtId="0" fontId="19" fillId="7" borderId="0" xfId="2" applyFont="1" applyFill="1" applyAlignment="1" applyProtection="1">
      <alignment horizontal="center" vertical="center"/>
      <protection locked="0"/>
    </xf>
    <xf numFmtId="0" fontId="20" fillId="7" borderId="0" xfId="2" applyFont="1" applyFill="1" applyAlignment="1" applyProtection="1">
      <alignment horizontal="right" vertical="center"/>
      <protection locked="0"/>
    </xf>
    <xf numFmtId="0" fontId="33" fillId="7" borderId="23" xfId="0" applyFont="1" applyFill="1" applyBorder="1" applyAlignment="1">
      <alignment vertical="center"/>
    </xf>
    <xf numFmtId="0" fontId="16" fillId="7" borderId="23" xfId="2" applyFill="1" applyBorder="1" applyAlignment="1" applyProtection="1">
      <alignment horizontal="center" vertical="center"/>
      <protection locked="0"/>
    </xf>
    <xf numFmtId="0" fontId="16" fillId="7" borderId="23" xfId="2" applyFill="1" applyBorder="1" applyProtection="1">
      <alignment vertical="center"/>
      <protection locked="0"/>
    </xf>
    <xf numFmtId="0" fontId="33" fillId="7" borderId="23" xfId="0" applyFont="1" applyFill="1" applyBorder="1" applyAlignment="1" applyProtection="1">
      <alignment horizontal="center" vertical="center"/>
      <protection locked="0"/>
    </xf>
    <xf numFmtId="0" fontId="33" fillId="7" borderId="23" xfId="0" applyFont="1" applyFill="1" applyBorder="1" applyAlignment="1" applyProtection="1">
      <alignment horizontal="center" vertical="center" wrapText="1"/>
      <protection locked="0"/>
    </xf>
    <xf numFmtId="0" fontId="33" fillId="8" borderId="23" xfId="0" applyFont="1" applyFill="1" applyBorder="1" applyAlignment="1" applyProtection="1">
      <alignment horizontal="right" vertical="center"/>
      <protection locked="0"/>
    </xf>
    <xf numFmtId="49" fontId="16" fillId="8" borderId="1" xfId="2" applyNumberFormat="1" applyFill="1" applyBorder="1" applyAlignment="1">
      <alignment horizontal="center" vertical="center"/>
    </xf>
    <xf numFmtId="49" fontId="16" fillId="8" borderId="39" xfId="2" applyNumberFormat="1" applyFill="1" applyBorder="1" applyAlignment="1">
      <alignment horizontal="center" vertical="center" shrinkToFit="1"/>
    </xf>
    <xf numFmtId="49" fontId="16" fillId="8" borderId="24" xfId="2" applyNumberFormat="1" applyFill="1" applyBorder="1" applyAlignment="1" applyProtection="1">
      <alignment horizontal="center" vertical="center"/>
      <protection locked="0"/>
    </xf>
    <xf numFmtId="49" fontId="33" fillId="8" borderId="23" xfId="0" applyNumberFormat="1" applyFont="1" applyFill="1" applyBorder="1" applyAlignment="1">
      <alignment horizontal="center" vertical="center"/>
    </xf>
    <xf numFmtId="49" fontId="33" fillId="8" borderId="23" xfId="0" applyNumberFormat="1" applyFont="1" applyFill="1" applyBorder="1" applyAlignment="1" applyProtection="1">
      <alignment horizontal="center" vertical="center"/>
      <protection locked="0"/>
    </xf>
    <xf numFmtId="0" fontId="16" fillId="0" borderId="40" xfId="2" applyBorder="1" applyAlignment="1">
      <alignment horizontal="center" vertical="center" shrinkToFit="1"/>
    </xf>
    <xf numFmtId="0" fontId="11" fillId="0" borderId="41" xfId="2" applyFont="1" applyBorder="1" applyAlignment="1">
      <alignment horizontal="center" vertical="center"/>
    </xf>
    <xf numFmtId="0" fontId="11" fillId="0" borderId="42" xfId="2" applyFont="1" applyBorder="1" applyAlignment="1">
      <alignment horizontal="center" vertical="center"/>
    </xf>
    <xf numFmtId="0" fontId="0" fillId="0" borderId="52" xfId="0" applyBorder="1" applyAlignment="1">
      <alignment horizontal="center" vertical="center"/>
    </xf>
    <xf numFmtId="0" fontId="0" fillId="0" borderId="15" xfId="0" applyBorder="1" applyAlignment="1">
      <alignment horizontal="center" vertical="center"/>
    </xf>
    <xf numFmtId="0" fontId="0" fillId="0" borderId="39" xfId="0" applyBorder="1" applyAlignment="1">
      <alignment horizontal="center" vertical="center"/>
    </xf>
    <xf numFmtId="0" fontId="0" fillId="0" borderId="10" xfId="0" applyBorder="1" applyAlignment="1">
      <alignment horizontal="center" vertical="center"/>
    </xf>
    <xf numFmtId="0" fontId="33" fillId="0" borderId="0" xfId="0" applyFont="1" applyAlignment="1">
      <alignment horizontal="right" vertical="center"/>
    </xf>
    <xf numFmtId="0" fontId="20" fillId="0" borderId="0" xfId="2" applyFont="1" applyAlignment="1" applyProtection="1">
      <alignment horizontal="center" vertical="center"/>
      <protection locked="0"/>
    </xf>
    <xf numFmtId="0" fontId="25" fillId="0" borderId="0" xfId="2" applyFont="1" applyAlignment="1" applyProtection="1">
      <alignment horizontal="center" vertical="center"/>
      <protection locked="0"/>
    </xf>
    <xf numFmtId="0" fontId="10" fillId="0" borderId="0" xfId="2" applyFont="1" applyAlignment="1">
      <alignment horizontal="right" vertical="center"/>
    </xf>
    <xf numFmtId="0" fontId="11" fillId="0" borderId="0" xfId="2" applyFont="1">
      <alignment vertical="center"/>
    </xf>
    <xf numFmtId="0" fontId="16" fillId="0" borderId="0" xfId="2" applyAlignment="1">
      <alignment horizontal="center" vertical="center"/>
    </xf>
    <xf numFmtId="14" fontId="16" fillId="0" borderId="23" xfId="2" applyNumberFormat="1" applyBorder="1" applyAlignment="1">
      <alignment horizontal="center" vertical="center"/>
    </xf>
    <xf numFmtId="14" fontId="16" fillId="0" borderId="36" xfId="2" applyNumberFormat="1" applyBorder="1" applyAlignment="1">
      <alignment horizontal="center" vertical="center"/>
    </xf>
    <xf numFmtId="0" fontId="33" fillId="0" borderId="0" xfId="0" applyFont="1" applyAlignment="1">
      <alignment horizontal="center" vertical="center"/>
    </xf>
    <xf numFmtId="0" fontId="44" fillId="0" borderId="0" xfId="0" applyFont="1" applyAlignment="1">
      <alignment vertical="center"/>
    </xf>
    <xf numFmtId="0" fontId="45" fillId="0" borderId="0" xfId="0" applyFont="1" applyAlignment="1">
      <alignment vertical="center"/>
    </xf>
    <xf numFmtId="0" fontId="0" fillId="0" borderId="29" xfId="0" applyBorder="1" applyAlignment="1">
      <alignment horizontal="center" vertical="center"/>
    </xf>
    <xf numFmtId="0" fontId="0" fillId="0" borderId="0" xfId="0" applyAlignment="1">
      <alignment vertical="center"/>
    </xf>
    <xf numFmtId="0" fontId="11" fillId="12" borderId="8" xfId="0"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33" fillId="7" borderId="23" xfId="0" applyFont="1" applyFill="1" applyBorder="1" applyAlignment="1" applyProtection="1">
      <alignment horizontal="center" vertical="center" shrinkToFit="1"/>
      <protection locked="0"/>
    </xf>
    <xf numFmtId="0" fontId="11" fillId="0" borderId="11"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177" fontId="4" fillId="0" borderId="23" xfId="0" applyNumberFormat="1" applyFont="1" applyBorder="1" applyAlignment="1">
      <alignment horizontal="center" vertical="center" shrinkToFit="1"/>
    </xf>
    <xf numFmtId="0" fontId="4" fillId="0" borderId="8" xfId="0" applyFont="1" applyBorder="1" applyAlignment="1">
      <alignment horizontal="center" vertical="center" shrinkToFit="1"/>
    </xf>
    <xf numFmtId="0" fontId="0" fillId="0" borderId="8" xfId="0" applyBorder="1" applyAlignment="1">
      <alignment horizontal="center" vertical="center" shrinkToFit="1"/>
    </xf>
    <xf numFmtId="0" fontId="4" fillId="0" borderId="8" xfId="0" applyFont="1" applyBorder="1" applyAlignment="1">
      <alignment horizontal="left" vertical="center" shrinkToFit="1"/>
    </xf>
    <xf numFmtId="0" fontId="31" fillId="0" borderId="8" xfId="0" applyFont="1" applyBorder="1" applyAlignment="1">
      <alignment vertical="top" shrinkToFit="1"/>
    </xf>
    <xf numFmtId="0" fontId="11" fillId="0" borderId="8" xfId="0"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0" fontId="4" fillId="0" borderId="5" xfId="0" applyFont="1" applyBorder="1" applyAlignment="1">
      <alignment horizontal="center" shrinkToFit="1"/>
    </xf>
    <xf numFmtId="0" fontId="4" fillId="0" borderId="23" xfId="0" applyFont="1" applyBorder="1" applyAlignment="1">
      <alignment horizontal="center" shrinkToFit="1"/>
    </xf>
    <xf numFmtId="49" fontId="7" fillId="0" borderId="23" xfId="0" applyNumberFormat="1" applyFont="1" applyBorder="1" applyAlignment="1">
      <alignment horizontal="center" vertical="center" shrinkToFit="1"/>
    </xf>
    <xf numFmtId="0" fontId="0" fillId="0" borderId="5" xfId="0" applyBorder="1" applyAlignment="1">
      <alignment horizontal="center" shrinkToFit="1"/>
    </xf>
    <xf numFmtId="0" fontId="0" fillId="0" borderId="23" xfId="0" applyBorder="1" applyAlignment="1">
      <alignment horizontal="center" shrinkToFit="1"/>
    </xf>
    <xf numFmtId="0" fontId="0" fillId="7" borderId="23" xfId="0" applyFill="1" applyBorder="1" applyAlignment="1" applyProtection="1">
      <alignment horizontal="center" shrinkToFit="1"/>
      <protection locked="0"/>
    </xf>
    <xf numFmtId="0" fontId="4" fillId="8" borderId="23" xfId="0" applyFont="1" applyFill="1" applyBorder="1" applyAlignment="1">
      <alignment horizontal="center" vertical="center" shrinkToFit="1"/>
    </xf>
    <xf numFmtId="0" fontId="4" fillId="0" borderId="23" xfId="0" applyFont="1" applyBorder="1" applyAlignment="1">
      <alignment horizontal="center" vertical="center" shrinkToFit="1"/>
    </xf>
    <xf numFmtId="49" fontId="4" fillId="8" borderId="3" xfId="0" applyNumberFormat="1" applyFont="1" applyFill="1" applyBorder="1" applyAlignment="1">
      <alignment horizontal="center" vertical="center" shrinkToFit="1"/>
    </xf>
    <xf numFmtId="0" fontId="4" fillId="0" borderId="3" xfId="0" applyFont="1" applyBorder="1" applyAlignment="1">
      <alignment horizontal="center" vertical="center" shrinkToFit="1"/>
    </xf>
    <xf numFmtId="49" fontId="0" fillId="8" borderId="5" xfId="0" applyNumberFormat="1" applyFill="1" applyBorder="1" applyAlignment="1">
      <alignment horizontal="center" shrinkToFit="1"/>
    </xf>
    <xf numFmtId="176" fontId="0" fillId="7" borderId="23" xfId="0" applyNumberFormat="1" applyFill="1" applyBorder="1" applyAlignment="1" applyProtection="1">
      <alignment horizontal="center" shrinkToFit="1"/>
      <protection locked="0"/>
    </xf>
    <xf numFmtId="177" fontId="0" fillId="12" borderId="23" xfId="0" applyNumberFormat="1" applyFill="1" applyBorder="1" applyAlignment="1" applyProtection="1">
      <alignment horizontal="center" shrinkToFit="1"/>
      <protection locked="0"/>
    </xf>
    <xf numFmtId="49" fontId="0" fillId="8" borderId="23" xfId="0" applyNumberFormat="1" applyFill="1" applyBorder="1" applyAlignment="1">
      <alignment horizontal="center" shrinkToFit="1"/>
    </xf>
    <xf numFmtId="0" fontId="33" fillId="0" borderId="23" xfId="0" applyFont="1" applyBorder="1" applyAlignment="1">
      <alignment horizontal="center" vertical="center" shrinkToFit="1"/>
    </xf>
    <xf numFmtId="0" fontId="0" fillId="0" borderId="23" xfId="0" applyBorder="1" applyAlignment="1">
      <alignment horizontal="center" vertical="center" shrinkToFit="1"/>
    </xf>
    <xf numFmtId="49" fontId="7" fillId="0" borderId="5" xfId="0" applyNumberFormat="1" applyFont="1" applyBorder="1" applyAlignment="1">
      <alignment horizontal="center" vertical="center" shrinkToFit="1"/>
    </xf>
    <xf numFmtId="14" fontId="4" fillId="0" borderId="3" xfId="0" applyNumberFormat="1" applyFont="1" applyBorder="1" applyAlignment="1">
      <alignment horizontal="center" vertical="center" shrinkToFit="1"/>
    </xf>
    <xf numFmtId="177" fontId="4" fillId="0" borderId="3" xfId="0" applyNumberFormat="1" applyFont="1" applyBorder="1" applyAlignment="1">
      <alignment horizontal="center" vertical="center" shrinkToFit="1"/>
    </xf>
    <xf numFmtId="177" fontId="0" fillId="12" borderId="5" xfId="0" applyNumberFormat="1" applyFill="1" applyBorder="1" applyAlignment="1" applyProtection="1">
      <alignment horizontal="center" shrinkToFit="1"/>
      <protection locked="0"/>
    </xf>
    <xf numFmtId="0" fontId="0" fillId="0" borderId="8" xfId="0" applyBorder="1" applyAlignment="1">
      <alignment horizontal="center" vertical="center"/>
    </xf>
    <xf numFmtId="177" fontId="11" fillId="9" borderId="55"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11" xfId="0" applyFont="1" applyBorder="1" applyAlignment="1">
      <alignment horizontal="center" vertical="center"/>
    </xf>
    <xf numFmtId="177" fontId="11" fillId="10" borderId="55" xfId="0" applyNumberFormat="1" applyFont="1" applyFill="1" applyBorder="1" applyAlignment="1" applyProtection="1">
      <alignment horizontal="center" vertical="center"/>
      <protection locked="0"/>
    </xf>
    <xf numFmtId="177" fontId="11" fillId="3" borderId="55" xfId="0" applyNumberFormat="1" applyFont="1" applyFill="1" applyBorder="1" applyAlignment="1" applyProtection="1">
      <alignment horizontal="center" vertical="center"/>
      <protection locked="0"/>
    </xf>
    <xf numFmtId="177" fontId="11" fillId="11" borderId="55" xfId="0" applyNumberFormat="1" applyFont="1" applyFill="1" applyBorder="1" applyAlignment="1" applyProtection="1">
      <alignment horizontal="center" vertical="center"/>
      <protection locked="0"/>
    </xf>
    <xf numFmtId="177" fontId="11" fillId="13" borderId="56"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0" borderId="20" xfId="0" applyFont="1" applyBorder="1" applyAlignment="1">
      <alignment horizontal="center" vertical="center"/>
    </xf>
    <xf numFmtId="0" fontId="0" fillId="6" borderId="23" xfId="0" applyFill="1" applyBorder="1" applyAlignment="1">
      <alignment shrinkToFit="1"/>
    </xf>
    <xf numFmtId="0" fontId="0" fillId="3" borderId="23" xfId="0" applyFill="1" applyBorder="1" applyAlignment="1">
      <alignment shrinkToFit="1"/>
    </xf>
    <xf numFmtId="0" fontId="0" fillId="0" borderId="23" xfId="0" applyBorder="1" applyAlignment="1">
      <alignment shrinkToFit="1"/>
    </xf>
    <xf numFmtId="49" fontId="0" fillId="7" borderId="23" xfId="0" applyNumberFormat="1" applyFill="1" applyBorder="1" applyAlignment="1" applyProtection="1">
      <alignment horizontal="center" shrinkToFit="1"/>
      <protection locked="0"/>
    </xf>
    <xf numFmtId="49" fontId="16" fillId="14" borderId="23" xfId="2" applyNumberFormat="1" applyFill="1" applyBorder="1" applyAlignment="1">
      <alignment horizontal="center" vertical="center"/>
    </xf>
    <xf numFmtId="49" fontId="24" fillId="14" borderId="38" xfId="2" applyNumberFormat="1" applyFont="1" applyFill="1" applyBorder="1" applyAlignment="1">
      <alignment horizontal="center" vertical="center" wrapText="1"/>
    </xf>
    <xf numFmtId="0" fontId="11" fillId="0" borderId="0" xfId="2" applyFont="1" applyAlignment="1">
      <alignment horizontal="left" vertical="center"/>
    </xf>
    <xf numFmtId="0" fontId="11" fillId="0" borderId="0" xfId="2" applyFont="1" applyAlignment="1">
      <alignment horizontal="left" vertical="center" wrapText="1"/>
    </xf>
    <xf numFmtId="0" fontId="20" fillId="7" borderId="35" xfId="2" applyFont="1" applyFill="1" applyBorder="1" applyAlignment="1" applyProtection="1">
      <alignment horizontal="center" vertical="center"/>
      <protection locked="0"/>
    </xf>
    <xf numFmtId="0" fontId="16" fillId="0" borderId="5" xfId="2" applyBorder="1" applyAlignment="1">
      <alignment horizontal="center" vertical="center" shrinkToFit="1"/>
    </xf>
    <xf numFmtId="0" fontId="16" fillId="0" borderId="25" xfId="2" applyBorder="1" applyAlignment="1">
      <alignment vertical="top"/>
    </xf>
    <xf numFmtId="0" fontId="16" fillId="0" borderId="26" xfId="2" applyBorder="1" applyAlignment="1">
      <alignment vertical="top"/>
    </xf>
    <xf numFmtId="0" fontId="16" fillId="0" borderId="28" xfId="2" applyBorder="1" applyAlignment="1">
      <alignment vertical="top"/>
    </xf>
    <xf numFmtId="0" fontId="16" fillId="0" borderId="32" xfId="2" applyBorder="1">
      <alignment vertical="center"/>
    </xf>
    <xf numFmtId="0" fontId="16" fillId="0" borderId="15" xfId="2" applyBorder="1" applyAlignment="1">
      <alignment horizontal="center" vertical="center" shrinkToFit="1"/>
    </xf>
    <xf numFmtId="0" fontId="16" fillId="0" borderId="39" xfId="2" applyBorder="1" applyAlignment="1">
      <alignment horizontal="center" vertical="center" shrinkToFit="1"/>
    </xf>
    <xf numFmtId="0" fontId="16" fillId="0" borderId="10" xfId="2" applyBorder="1" applyAlignment="1">
      <alignment horizontal="center" vertical="center" shrinkToFit="1"/>
    </xf>
    <xf numFmtId="0" fontId="16" fillId="0" borderId="2" xfId="2" applyBorder="1" applyAlignment="1">
      <alignment vertical="top"/>
    </xf>
    <xf numFmtId="0" fontId="16" fillId="0" borderId="12" xfId="2" applyBorder="1" applyAlignment="1">
      <alignment vertical="top"/>
    </xf>
    <xf numFmtId="0" fontId="16" fillId="0" borderId="1" xfId="2" applyBorder="1" applyAlignment="1">
      <alignment vertical="top" wrapText="1"/>
    </xf>
    <xf numFmtId="0" fontId="22" fillId="0" borderId="1" xfId="2" applyFont="1" applyBorder="1" applyAlignment="1">
      <alignment vertical="top"/>
    </xf>
    <xf numFmtId="0" fontId="25" fillId="0" borderId="1" xfId="2" applyFont="1" applyBorder="1" applyAlignment="1" applyProtection="1">
      <alignment horizontal="center" vertical="center"/>
      <protection locked="0"/>
    </xf>
    <xf numFmtId="0" fontId="16" fillId="0" borderId="59" xfId="2" applyBorder="1">
      <alignment vertical="center"/>
    </xf>
    <xf numFmtId="0" fontId="16" fillId="0" borderId="27" xfId="2" applyBorder="1">
      <alignment vertical="center"/>
    </xf>
    <xf numFmtId="0" fontId="16" fillId="0" borderId="26" xfId="2" applyBorder="1">
      <alignment vertical="center"/>
    </xf>
    <xf numFmtId="0" fontId="16" fillId="0" borderId="57" xfId="2" applyBorder="1" applyAlignment="1">
      <alignment vertical="top"/>
    </xf>
    <xf numFmtId="0" fontId="16" fillId="0" borderId="33" xfId="2" applyBorder="1">
      <alignment vertical="center"/>
    </xf>
    <xf numFmtId="0" fontId="16" fillId="0" borderId="60" xfId="2" applyBorder="1">
      <alignment vertical="center"/>
    </xf>
    <xf numFmtId="0" fontId="25" fillId="15" borderId="39" xfId="2" applyFont="1" applyFill="1" applyBorder="1" applyAlignment="1" applyProtection="1">
      <alignment horizontal="center" vertical="center" shrinkToFit="1"/>
      <protection locked="0"/>
    </xf>
    <xf numFmtId="0" fontId="25" fillId="0" borderId="62" xfId="2" applyFont="1" applyBorder="1" applyAlignment="1" applyProtection="1">
      <alignment vertical="center" shrinkToFit="1"/>
      <protection locked="0"/>
    </xf>
    <xf numFmtId="0" fontId="25" fillId="0" borderId="30" xfId="2" applyFont="1" applyBorder="1" applyAlignment="1" applyProtection="1">
      <alignment vertical="center" shrinkToFit="1"/>
      <protection locked="0"/>
    </xf>
    <xf numFmtId="0" fontId="25" fillId="0" borderId="22" xfId="2" applyFont="1" applyBorder="1" applyAlignment="1" applyProtection="1">
      <alignment vertical="center" shrinkToFit="1"/>
      <protection locked="0"/>
    </xf>
    <xf numFmtId="0" fontId="16" fillId="0" borderId="0" xfId="2" applyAlignment="1">
      <alignment horizontal="left" vertical="center"/>
    </xf>
    <xf numFmtId="0" fontId="38" fillId="0" borderId="0" xfId="2" applyFont="1" applyAlignment="1">
      <alignment horizontal="center"/>
    </xf>
    <xf numFmtId="0" fontId="47" fillId="15" borderId="35" xfId="2" applyFont="1" applyFill="1" applyBorder="1" applyAlignment="1" applyProtection="1">
      <alignment horizontal="center" vertical="center" shrinkToFit="1"/>
      <protection locked="0"/>
    </xf>
    <xf numFmtId="0" fontId="20" fillId="15" borderId="35" xfId="2" applyFont="1" applyFill="1" applyBorder="1" applyAlignment="1" applyProtection="1">
      <alignment horizontal="center" vertical="center" shrinkToFit="1"/>
      <protection locked="0"/>
    </xf>
    <xf numFmtId="0" fontId="33" fillId="0" borderId="23" xfId="0" applyFont="1" applyBorder="1" applyAlignment="1">
      <alignment horizontal="center" vertical="center" wrapText="1"/>
    </xf>
    <xf numFmtId="0" fontId="0" fillId="0" borderId="24" xfId="0" applyBorder="1" applyAlignment="1">
      <alignment horizontal="center" vertical="center" wrapText="1"/>
    </xf>
    <xf numFmtId="0" fontId="33" fillId="12" borderId="23" xfId="0" applyFont="1" applyFill="1" applyBorder="1" applyAlignment="1">
      <alignment horizontal="center" vertical="center" shrinkToFit="1"/>
    </xf>
    <xf numFmtId="0" fontId="0" fillId="7" borderId="5" xfId="0" applyFill="1" applyBorder="1" applyAlignment="1" applyProtection="1">
      <alignment horizontal="center" shrinkToFit="1"/>
      <protection locked="0"/>
    </xf>
    <xf numFmtId="176" fontId="0" fillId="7" borderId="5" xfId="0" applyNumberFormat="1" applyFill="1" applyBorder="1" applyAlignment="1" applyProtection="1">
      <alignment horizontal="center" shrinkToFit="1"/>
      <protection locked="0"/>
    </xf>
    <xf numFmtId="49" fontId="0" fillId="7" borderId="5" xfId="0" applyNumberFormat="1" applyFill="1" applyBorder="1" applyAlignment="1" applyProtection="1">
      <alignment horizontal="center" shrinkToFit="1"/>
      <protection locked="0"/>
    </xf>
    <xf numFmtId="0" fontId="16" fillId="0" borderId="36" xfId="2" applyBorder="1" applyAlignment="1">
      <alignment horizontal="center" vertical="center"/>
    </xf>
    <xf numFmtId="0" fontId="20" fillId="0" borderId="0" xfId="2" applyFont="1" applyAlignment="1">
      <alignment horizontal="left" vertical="center"/>
    </xf>
    <xf numFmtId="0" fontId="25" fillId="0" borderId="26" xfId="2" applyFont="1" applyBorder="1">
      <alignment vertical="center"/>
    </xf>
    <xf numFmtId="0" fontId="25" fillId="0" borderId="27" xfId="2" applyFont="1" applyBorder="1">
      <alignment vertical="center"/>
    </xf>
    <xf numFmtId="0" fontId="25" fillId="0" borderId="2" xfId="2" applyFont="1" applyBorder="1" applyAlignment="1">
      <alignment horizontal="center" vertical="center"/>
    </xf>
    <xf numFmtId="0" fontId="25" fillId="0" borderId="12" xfId="2" applyFont="1" applyBorder="1" applyAlignment="1">
      <alignment horizontal="center" vertical="center"/>
    </xf>
    <xf numFmtId="0" fontId="24" fillId="0" borderId="0" xfId="2" applyFont="1" applyAlignment="1">
      <alignment vertical="top"/>
    </xf>
    <xf numFmtId="0" fontId="16" fillId="0" borderId="0" xfId="2" applyAlignment="1">
      <alignment vertical="top"/>
    </xf>
    <xf numFmtId="0" fontId="4" fillId="0" borderId="14" xfId="0" applyFont="1" applyBorder="1" applyAlignment="1">
      <alignment horizontal="center" vertical="center" shrinkToFit="1"/>
    </xf>
    <xf numFmtId="0" fontId="48" fillId="0" borderId="0" xfId="0" applyFont="1" applyAlignment="1">
      <alignment vertical="center"/>
    </xf>
    <xf numFmtId="0" fontId="4" fillId="0" borderId="0" xfId="0" applyFont="1" applyAlignment="1">
      <alignment horizontal="center" vertical="center" shrinkToFit="1"/>
    </xf>
    <xf numFmtId="0" fontId="4" fillId="0" borderId="0" xfId="0" applyFont="1" applyAlignment="1">
      <alignment horizontal="left" vertical="center" shrinkToFit="1"/>
    </xf>
    <xf numFmtId="0" fontId="31" fillId="0" borderId="0" xfId="0" applyFont="1" applyAlignment="1">
      <alignment vertical="top" shrinkToFit="1"/>
    </xf>
    <xf numFmtId="0" fontId="11" fillId="0" borderId="0" xfId="0" applyFont="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9" xfId="0" applyFont="1" applyBorder="1" applyAlignment="1">
      <alignment horizontal="center"/>
    </xf>
    <xf numFmtId="0" fontId="0" fillId="12" borderId="5" xfId="0" applyFill="1" applyBorder="1" applyAlignment="1" applyProtection="1">
      <alignment horizontal="center" shrinkToFit="1"/>
      <protection locked="0"/>
    </xf>
    <xf numFmtId="0" fontId="22" fillId="12" borderId="5" xfId="2" applyFont="1" applyFill="1" applyBorder="1" applyAlignment="1" applyProtection="1">
      <alignment vertical="center" shrinkToFit="1"/>
      <protection locked="0"/>
    </xf>
    <xf numFmtId="0" fontId="2" fillId="12" borderId="23" xfId="0" applyFont="1" applyFill="1" applyBorder="1" applyAlignment="1" applyProtection="1">
      <alignment horizontal="center" vertical="center" shrinkToFit="1"/>
      <protection locked="0"/>
    </xf>
    <xf numFmtId="0" fontId="2" fillId="12" borderId="23" xfId="0" applyFont="1" applyFill="1" applyBorder="1" applyAlignment="1" applyProtection="1">
      <alignment horizontal="center"/>
      <protection locked="0"/>
    </xf>
    <xf numFmtId="0" fontId="22" fillId="12" borderId="61" xfId="2" applyFont="1" applyFill="1" applyBorder="1" applyAlignment="1" applyProtection="1">
      <alignment vertical="center" shrinkToFit="1"/>
      <protection locked="0"/>
    </xf>
    <xf numFmtId="0" fontId="2" fillId="12" borderId="36" xfId="0" applyFont="1" applyFill="1" applyBorder="1" applyAlignment="1" applyProtection="1">
      <alignment horizontal="center" vertical="center" shrinkToFit="1"/>
      <protection locked="0"/>
    </xf>
    <xf numFmtId="0" fontId="2" fillId="12" borderId="36" xfId="0" applyFont="1" applyFill="1" applyBorder="1" applyAlignment="1" applyProtection="1">
      <alignment horizontal="center"/>
      <protection locked="0"/>
    </xf>
    <xf numFmtId="0" fontId="49" fillId="0" borderId="0" xfId="0" applyFont="1" applyAlignment="1">
      <alignment vertical="center"/>
    </xf>
    <xf numFmtId="0" fontId="25" fillId="15" borderId="62" xfId="2" applyFont="1" applyFill="1" applyBorder="1" applyAlignment="1" applyProtection="1">
      <alignment horizontal="center" vertical="center" shrinkToFit="1"/>
      <protection locked="0"/>
    </xf>
    <xf numFmtId="0" fontId="0" fillId="12" borderId="5" xfId="0" applyFill="1" applyBorder="1" applyAlignment="1" applyProtection="1">
      <alignment horizontal="center" vertical="center" shrinkToFit="1"/>
      <protection locked="0"/>
    </xf>
    <xf numFmtId="0" fontId="0" fillId="12" borderId="5" xfId="0" applyFill="1" applyBorder="1" applyAlignment="1" applyProtection="1">
      <alignment horizontal="center"/>
      <protection locked="0"/>
    </xf>
    <xf numFmtId="0" fontId="16" fillId="0" borderId="0" xfId="1" applyAlignment="1">
      <alignment horizontal="center" vertical="center"/>
    </xf>
    <xf numFmtId="0" fontId="50" fillId="0" borderId="0" xfId="1" applyFont="1" applyAlignment="1">
      <alignment vertical="center"/>
    </xf>
    <xf numFmtId="0" fontId="16" fillId="0" borderId="0" xfId="1"/>
    <xf numFmtId="0" fontId="51" fillId="0" borderId="0" xfId="1" applyFont="1"/>
    <xf numFmtId="0" fontId="52" fillId="0" borderId="0" xfId="1" applyFont="1" applyAlignment="1">
      <alignment vertical="center"/>
    </xf>
    <xf numFmtId="0" fontId="16" fillId="0" borderId="24" xfId="1" applyBorder="1" applyAlignment="1">
      <alignment horizontal="center" vertical="center"/>
    </xf>
    <xf numFmtId="0" fontId="32" fillId="0" borderId="24" xfId="1" applyFont="1" applyBorder="1" applyAlignment="1">
      <alignment horizontal="right" vertical="center"/>
    </xf>
    <xf numFmtId="0" fontId="16" fillId="0" borderId="65" xfId="1" applyBorder="1" applyAlignment="1">
      <alignment horizontal="center" vertical="center"/>
    </xf>
    <xf numFmtId="0" fontId="16" fillId="0" borderId="23" xfId="1" applyBorder="1"/>
    <xf numFmtId="0" fontId="16" fillId="0" borderId="1" xfId="1" applyBorder="1" applyAlignment="1">
      <alignment horizontal="center" vertical="center"/>
    </xf>
    <xf numFmtId="0" fontId="16" fillId="0" borderId="39" xfId="1" applyBorder="1" applyAlignment="1">
      <alignment horizontal="center" vertical="center"/>
    </xf>
    <xf numFmtId="0" fontId="16" fillId="0" borderId="0" xfId="1" applyAlignment="1">
      <alignment horizontal="center"/>
    </xf>
    <xf numFmtId="0" fontId="16" fillId="0" borderId="0" xfId="1" applyAlignment="1">
      <alignment horizontal="right"/>
    </xf>
    <xf numFmtId="0" fontId="16" fillId="0" borderId="0" xfId="1" applyAlignment="1">
      <alignment shrinkToFit="1"/>
    </xf>
    <xf numFmtId="49" fontId="16" fillId="0" borderId="23" xfId="1" applyNumberFormat="1" applyBorder="1" applyAlignment="1">
      <alignment horizontal="center"/>
    </xf>
    <xf numFmtId="0" fontId="16" fillId="0" borderId="24" xfId="1" applyBorder="1" applyAlignment="1">
      <alignment horizontal="center"/>
    </xf>
    <xf numFmtId="0" fontId="16" fillId="0" borderId="65" xfId="1" applyBorder="1" applyAlignment="1">
      <alignment horizontal="center"/>
    </xf>
    <xf numFmtId="0" fontId="16" fillId="0" borderId="23" xfId="1" applyBorder="1" applyAlignment="1">
      <alignment horizontal="center"/>
    </xf>
    <xf numFmtId="0" fontId="16" fillId="0" borderId="67" xfId="1" applyBorder="1" applyAlignment="1">
      <alignment horizontal="center"/>
    </xf>
    <xf numFmtId="0" fontId="16" fillId="0" borderId="67" xfId="1" applyBorder="1" applyAlignment="1">
      <alignment horizontal="center" vertical="center"/>
    </xf>
    <xf numFmtId="0" fontId="32" fillId="0" borderId="70" xfId="1" applyFont="1" applyBorder="1" applyAlignment="1">
      <alignment vertical="center"/>
    </xf>
    <xf numFmtId="0" fontId="32" fillId="0" borderId="5" xfId="1" applyFont="1" applyBorder="1" applyAlignment="1">
      <alignment horizontal="center" vertical="center"/>
    </xf>
    <xf numFmtId="0" fontId="32" fillId="0" borderId="23" xfId="1" applyFont="1" applyBorder="1" applyAlignment="1">
      <alignment horizontal="center" vertical="center"/>
    </xf>
    <xf numFmtId="0" fontId="20" fillId="0" borderId="23" xfId="1" applyFont="1" applyBorder="1" applyAlignment="1">
      <alignment horizontal="center" vertical="center"/>
    </xf>
    <xf numFmtId="0" fontId="32" fillId="0" borderId="23" xfId="1" applyFont="1" applyBorder="1" applyAlignment="1">
      <alignment horizontal="center" vertical="center" shrinkToFit="1"/>
    </xf>
    <xf numFmtId="0" fontId="16" fillId="0" borderId="33" xfId="1" applyBorder="1"/>
    <xf numFmtId="0" fontId="16" fillId="0" borderId="30" xfId="1" applyBorder="1" applyAlignment="1">
      <alignment vertical="center"/>
    </xf>
    <xf numFmtId="0" fontId="16" fillId="0" borderId="30" xfId="1" applyBorder="1"/>
    <xf numFmtId="0" fontId="16" fillId="0" borderId="22" xfId="1" applyBorder="1"/>
    <xf numFmtId="0" fontId="32" fillId="0" borderId="3" xfId="1" applyFont="1" applyBorder="1" applyAlignment="1">
      <alignment horizontal="center" vertical="center"/>
    </xf>
    <xf numFmtId="49" fontId="16" fillId="0" borderId="0" xfId="1" applyNumberFormat="1" applyAlignment="1">
      <alignment horizontal="center"/>
    </xf>
    <xf numFmtId="0" fontId="57" fillId="0" borderId="0" xfId="3">
      <alignment vertical="center"/>
    </xf>
    <xf numFmtId="0" fontId="57" fillId="0" borderId="23" xfId="3" applyBorder="1">
      <alignment vertical="center"/>
    </xf>
    <xf numFmtId="0" fontId="57" fillId="9" borderId="23" xfId="3" applyFill="1" applyBorder="1">
      <alignment vertical="center"/>
    </xf>
    <xf numFmtId="0" fontId="0" fillId="9" borderId="23" xfId="0" applyFill="1" applyBorder="1"/>
    <xf numFmtId="0" fontId="58" fillId="0" borderId="8" xfId="0" applyFont="1" applyBorder="1"/>
    <xf numFmtId="0" fontId="57" fillId="9" borderId="24" xfId="3" applyFill="1" applyBorder="1">
      <alignment vertical="center"/>
    </xf>
    <xf numFmtId="0" fontId="0" fillId="9" borderId="24" xfId="0" applyFill="1" applyBorder="1"/>
    <xf numFmtId="0" fontId="57" fillId="9" borderId="65" xfId="3" applyFill="1" applyBorder="1">
      <alignment vertical="center"/>
    </xf>
    <xf numFmtId="0" fontId="0" fillId="9" borderId="65" xfId="0" applyFill="1" applyBorder="1"/>
    <xf numFmtId="0" fontId="57" fillId="9" borderId="17" xfId="3" applyFill="1" applyBorder="1">
      <alignment vertical="center"/>
    </xf>
    <xf numFmtId="0" fontId="57" fillId="9" borderId="43" xfId="3" applyFill="1" applyBorder="1">
      <alignment vertical="center"/>
    </xf>
    <xf numFmtId="0" fontId="57" fillId="9" borderId="18" xfId="3" applyFill="1" applyBorder="1">
      <alignment vertical="center"/>
    </xf>
    <xf numFmtId="0" fontId="57" fillId="9" borderId="16" xfId="3" applyFill="1" applyBorder="1">
      <alignment vertical="center"/>
    </xf>
    <xf numFmtId="0" fontId="57" fillId="9" borderId="11" xfId="3" applyFill="1" applyBorder="1">
      <alignment vertical="center"/>
    </xf>
    <xf numFmtId="0" fontId="57" fillId="9" borderId="19" xfId="3" applyFill="1" applyBorder="1">
      <alignment vertical="center"/>
    </xf>
    <xf numFmtId="0" fontId="57" fillId="9" borderId="36" xfId="3" applyFill="1" applyBorder="1">
      <alignment vertical="center"/>
    </xf>
    <xf numFmtId="0" fontId="57" fillId="9" borderId="20" xfId="3" applyFill="1" applyBorder="1">
      <alignment vertical="center"/>
    </xf>
    <xf numFmtId="0" fontId="57" fillId="0" borderId="23" xfId="3" applyBorder="1" applyAlignment="1">
      <alignment horizontal="center" vertical="center"/>
    </xf>
    <xf numFmtId="0" fontId="57" fillId="0" borderId="3" xfId="3" applyBorder="1" applyAlignment="1">
      <alignment horizontal="center" vertical="center"/>
    </xf>
    <xf numFmtId="0" fontId="33" fillId="12" borderId="23" xfId="0" applyFont="1" applyFill="1" applyBorder="1" applyAlignment="1" applyProtection="1">
      <alignment horizontal="center" vertical="center" shrinkToFit="1"/>
      <protection locked="0"/>
    </xf>
    <xf numFmtId="0" fontId="33" fillId="12" borderId="11" xfId="0" applyFont="1" applyFill="1" applyBorder="1" applyAlignment="1" applyProtection="1">
      <alignment horizontal="center" vertical="center" shrinkToFit="1"/>
      <protection locked="0"/>
    </xf>
    <xf numFmtId="0" fontId="33" fillId="12" borderId="36" xfId="0" applyFont="1" applyFill="1" applyBorder="1" applyAlignment="1" applyProtection="1">
      <alignment horizontal="center" vertical="center" shrinkToFit="1"/>
      <protection locked="0"/>
    </xf>
    <xf numFmtId="0" fontId="33" fillId="12" borderId="20" xfId="0" applyFont="1" applyFill="1" applyBorder="1" applyAlignment="1" applyProtection="1">
      <alignment horizontal="center" vertical="center" shrinkToFit="1"/>
      <protection locked="0"/>
    </xf>
    <xf numFmtId="0" fontId="0" fillId="0" borderId="6" xfId="0" applyBorder="1" applyAlignment="1">
      <alignment horizontal="center" vertical="center" shrinkToFit="1"/>
    </xf>
    <xf numFmtId="0" fontId="0" fillId="0" borderId="13" xfId="0" applyBorder="1" applyAlignment="1">
      <alignment horizontal="center" vertical="center" shrinkToFit="1"/>
    </xf>
    <xf numFmtId="0" fontId="0" fillId="0" borderId="0" xfId="0" applyAlignment="1">
      <alignment horizontal="left" vertical="center" shrinkToFit="1"/>
    </xf>
    <xf numFmtId="0" fontId="11" fillId="12" borderId="33" xfId="0" applyFont="1" applyFill="1" applyBorder="1" applyAlignment="1" applyProtection="1">
      <alignment horizontal="center" vertical="center" shrinkToFit="1"/>
      <protection locked="0"/>
    </xf>
    <xf numFmtId="0" fontId="11" fillId="12" borderId="22" xfId="0" applyFont="1" applyFill="1" applyBorder="1" applyAlignment="1" applyProtection="1">
      <alignment horizontal="center" vertical="center" shrinkToFit="1"/>
      <protection locked="0"/>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43" fillId="10" borderId="14" xfId="0" applyFont="1" applyFill="1" applyBorder="1" applyAlignment="1">
      <alignment horizontal="center" vertical="center"/>
    </xf>
    <xf numFmtId="0" fontId="43" fillId="10" borderId="51" xfId="0" applyFont="1" applyFill="1" applyBorder="1" applyAlignment="1">
      <alignment horizontal="center" vertical="center"/>
    </xf>
    <xf numFmtId="0" fontId="43" fillId="10" borderId="9" xfId="0" applyFont="1" applyFill="1" applyBorder="1" applyAlignment="1">
      <alignment horizontal="center" vertical="center"/>
    </xf>
    <xf numFmtId="0" fontId="0" fillId="0" borderId="14" xfId="0" applyBorder="1" applyAlignment="1">
      <alignment horizontal="center" vertical="center" shrinkToFit="1"/>
    </xf>
    <xf numFmtId="0" fontId="0" fillId="0" borderId="9" xfId="0" applyBorder="1" applyAlignment="1">
      <alignment horizontal="center" vertical="center" shrinkToFit="1"/>
    </xf>
    <xf numFmtId="0" fontId="4" fillId="0" borderId="14" xfId="0" applyFont="1" applyBorder="1" applyAlignment="1">
      <alignment horizontal="center" vertical="center" shrinkToFit="1"/>
    </xf>
    <xf numFmtId="0" fontId="4" fillId="0" borderId="9" xfId="0" applyFont="1" applyBorder="1" applyAlignment="1">
      <alignment horizontal="center" vertical="center" shrinkToFit="1"/>
    </xf>
    <xf numFmtId="0" fontId="11" fillId="12" borderId="6" xfId="0" applyFont="1" applyFill="1" applyBorder="1" applyAlignment="1" applyProtection="1">
      <alignment horizontal="center" vertical="center" shrinkToFit="1"/>
      <protection locked="0"/>
    </xf>
    <xf numFmtId="0" fontId="11" fillId="12" borderId="13" xfId="0" applyFont="1" applyFill="1" applyBorder="1" applyAlignment="1" applyProtection="1">
      <alignment horizontal="center" vertical="center" shrinkToFit="1"/>
      <protection locked="0"/>
    </xf>
    <xf numFmtId="0" fontId="0" fillId="0" borderId="17" xfId="0" applyBorder="1" applyAlignment="1">
      <alignment horizontal="center" vertical="center"/>
    </xf>
    <xf numFmtId="0" fontId="0" fillId="0" borderId="43"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shrinkToFit="1"/>
    </xf>
    <xf numFmtId="0" fontId="0" fillId="0" borderId="36" xfId="0" applyBorder="1" applyAlignment="1">
      <alignment horizontal="center" vertical="center" shrinkToFit="1"/>
    </xf>
    <xf numFmtId="0" fontId="33" fillId="12" borderId="43" xfId="0" applyFont="1" applyFill="1" applyBorder="1" applyAlignment="1" applyProtection="1">
      <alignment horizontal="center" vertical="center" shrinkToFit="1"/>
      <protection locked="0"/>
    </xf>
    <xf numFmtId="0" fontId="33" fillId="12" borderId="18" xfId="0" applyFont="1" applyFill="1" applyBorder="1" applyAlignment="1" applyProtection="1">
      <alignment horizontal="center" vertical="center" shrinkToFit="1"/>
      <protection locked="0"/>
    </xf>
    <xf numFmtId="0" fontId="19" fillId="0" borderId="0" xfId="2" applyFont="1" applyAlignment="1" applyProtection="1">
      <alignment horizontal="center" vertical="center"/>
      <protection locked="0"/>
    </xf>
    <xf numFmtId="0" fontId="38" fillId="0" borderId="48" xfId="2" applyFont="1" applyBorder="1" applyAlignment="1">
      <alignment horizontal="center" vertical="center" wrapText="1"/>
    </xf>
    <xf numFmtId="0" fontId="38" fillId="0" borderId="49" xfId="2" applyFont="1" applyBorder="1" applyAlignment="1">
      <alignment horizontal="center" vertical="center" wrapText="1"/>
    </xf>
    <xf numFmtId="0" fontId="38" fillId="0" borderId="38" xfId="2" applyFont="1" applyBorder="1" applyAlignment="1">
      <alignment horizontal="center" vertical="center" wrapText="1"/>
    </xf>
    <xf numFmtId="0" fontId="16" fillId="0" borderId="36" xfId="2" applyBorder="1" applyAlignment="1">
      <alignment horizontal="center" vertical="center"/>
    </xf>
    <xf numFmtId="0" fontId="20" fillId="0" borderId="0" xfId="2" applyFont="1" applyAlignment="1">
      <alignment horizontal="left" vertical="center"/>
    </xf>
    <xf numFmtId="0" fontId="25" fillId="7" borderId="35" xfId="2" applyFont="1" applyFill="1" applyBorder="1" applyAlignment="1" applyProtection="1">
      <alignment horizontal="center" vertical="center"/>
      <protection locked="0"/>
    </xf>
    <xf numFmtId="0" fontId="40" fillId="0" borderId="0" xfId="2" applyFont="1" applyAlignment="1">
      <alignment horizontal="left" vertical="center" wrapText="1"/>
    </xf>
    <xf numFmtId="0" fontId="42" fillId="0" borderId="0" xfId="2" applyFont="1" applyAlignment="1">
      <alignment horizontal="left" vertical="center" wrapText="1"/>
    </xf>
    <xf numFmtId="0" fontId="25" fillId="0" borderId="35" xfId="2" applyFont="1" applyBorder="1" applyAlignment="1">
      <alignment horizontal="center" vertical="center"/>
    </xf>
    <xf numFmtId="0" fontId="25" fillId="0" borderId="29" xfId="2" applyFont="1" applyBorder="1" applyAlignment="1">
      <alignment horizontal="center" vertical="center"/>
    </xf>
    <xf numFmtId="0" fontId="25" fillId="15" borderId="39" xfId="2" applyFont="1" applyFill="1" applyBorder="1" applyAlignment="1" applyProtection="1">
      <alignment horizontal="center" vertical="center" shrinkToFit="1"/>
      <protection locked="0"/>
    </xf>
    <xf numFmtId="0" fontId="25" fillId="15" borderId="35" xfId="2" applyFont="1" applyFill="1" applyBorder="1" applyAlignment="1" applyProtection="1">
      <alignment horizontal="center" vertical="center" shrinkToFit="1"/>
      <protection locked="0"/>
    </xf>
    <xf numFmtId="0" fontId="25" fillId="15" borderId="62" xfId="2" applyFont="1" applyFill="1" applyBorder="1" applyAlignment="1" applyProtection="1">
      <alignment horizontal="center" vertical="center" shrinkToFit="1"/>
      <protection locked="0"/>
    </xf>
    <xf numFmtId="0" fontId="25" fillId="15" borderId="30" xfId="2" applyFont="1" applyFill="1" applyBorder="1" applyAlignment="1" applyProtection="1">
      <alignment horizontal="center" vertical="center" shrinkToFit="1"/>
      <protection locked="0"/>
    </xf>
    <xf numFmtId="0" fontId="25" fillId="12" borderId="35" xfId="2" applyFont="1" applyFill="1" applyBorder="1" applyAlignment="1" applyProtection="1">
      <alignment horizontal="center" vertical="center" shrinkToFit="1"/>
      <protection locked="0"/>
    </xf>
    <xf numFmtId="0" fontId="25" fillId="12" borderId="4" xfId="2" applyFont="1" applyFill="1" applyBorder="1" applyAlignment="1" applyProtection="1">
      <alignment horizontal="center" vertical="center" shrinkToFit="1"/>
      <protection locked="0"/>
    </xf>
    <xf numFmtId="0" fontId="16" fillId="0" borderId="31" xfId="2" applyBorder="1" applyAlignment="1">
      <alignment horizontal="center" vertical="center"/>
    </xf>
    <xf numFmtId="0" fontId="16" fillId="0" borderId="27" xfId="2" applyBorder="1" applyAlignment="1">
      <alignment horizontal="center" vertical="center"/>
    </xf>
    <xf numFmtId="0" fontId="16" fillId="0" borderId="32" xfId="2" applyBorder="1" applyAlignment="1">
      <alignment horizontal="center" vertical="center"/>
    </xf>
    <xf numFmtId="0" fontId="16" fillId="0" borderId="59" xfId="2" applyBorder="1" applyAlignment="1">
      <alignment horizontal="center" vertical="center"/>
    </xf>
    <xf numFmtId="0" fontId="25" fillId="12" borderId="30" xfId="2" applyFont="1" applyFill="1" applyBorder="1" applyAlignment="1" applyProtection="1">
      <alignment horizontal="center" vertical="center" shrinkToFit="1"/>
      <protection locked="0"/>
    </xf>
    <xf numFmtId="0" fontId="25" fillId="12" borderId="60" xfId="2" applyFont="1" applyFill="1" applyBorder="1" applyAlignment="1" applyProtection="1">
      <alignment horizontal="center" vertical="center" shrinkToFit="1"/>
      <protection locked="0"/>
    </xf>
    <xf numFmtId="0" fontId="25" fillId="12" borderId="50" xfId="2" applyFont="1" applyFill="1" applyBorder="1" applyAlignment="1" applyProtection="1">
      <alignment horizontal="center" vertical="center" shrinkToFit="1"/>
      <protection locked="0"/>
    </xf>
    <xf numFmtId="0" fontId="21" fillId="0" borderId="58" xfId="2" applyFont="1" applyBorder="1" applyAlignment="1">
      <alignment horizontal="center" vertical="center"/>
    </xf>
    <xf numFmtId="0" fontId="21" fillId="0" borderId="61" xfId="2" applyFont="1" applyBorder="1" applyAlignment="1">
      <alignment horizontal="center" vertical="center"/>
    </xf>
    <xf numFmtId="0" fontId="21" fillId="0" borderId="37" xfId="2" applyFont="1" applyBorder="1" applyAlignment="1">
      <alignment horizontal="center" vertical="center" shrinkToFit="1"/>
    </xf>
    <xf numFmtId="0" fontId="21" fillId="0" borderId="58" xfId="2" applyFont="1" applyBorder="1" applyAlignment="1">
      <alignment horizontal="center" vertical="center" shrinkToFit="1"/>
    </xf>
    <xf numFmtId="0" fontId="20" fillId="0" borderId="0" xfId="2" applyFont="1" applyAlignment="1">
      <alignment horizontal="center" vertical="center"/>
    </xf>
    <xf numFmtId="0" fontId="20" fillId="7" borderId="35" xfId="2" applyFont="1" applyFill="1" applyBorder="1" applyAlignment="1" applyProtection="1">
      <alignment horizontal="center" vertical="center"/>
      <protection locked="0"/>
    </xf>
    <xf numFmtId="0" fontId="20" fillId="7" borderId="35" xfId="2" applyFont="1" applyFill="1" applyBorder="1" applyAlignment="1" applyProtection="1">
      <alignment horizontal="center" vertical="center" shrinkToFit="1"/>
      <protection locked="0"/>
    </xf>
    <xf numFmtId="0" fontId="38" fillId="0" borderId="26" xfId="2" applyFont="1" applyBorder="1" applyAlignment="1">
      <alignment horizontal="center"/>
    </xf>
    <xf numFmtId="0" fontId="22" fillId="0" borderId="0" xfId="2" applyFont="1" applyAlignment="1">
      <alignment horizontal="left" vertical="center" shrinkToFit="1"/>
    </xf>
    <xf numFmtId="0" fontId="16" fillId="0" borderId="0" xfId="1" applyAlignment="1">
      <alignment horizontal="right" vertical="center"/>
    </xf>
    <xf numFmtId="0" fontId="25" fillId="0" borderId="0" xfId="1" applyFont="1" applyAlignment="1">
      <alignment horizontal="center" vertical="center"/>
    </xf>
    <xf numFmtId="0" fontId="32" fillId="0" borderId="24" xfId="1" applyFont="1" applyBorder="1" applyAlignment="1">
      <alignment horizontal="center" vertical="center"/>
    </xf>
    <xf numFmtId="0" fontId="32" fillId="0" borderId="65" xfId="1" applyFont="1" applyBorder="1" applyAlignment="1">
      <alignment horizontal="center" vertical="center"/>
    </xf>
    <xf numFmtId="0" fontId="16" fillId="0" borderId="24" xfId="1" applyBorder="1" applyAlignment="1">
      <alignment horizontal="center" vertical="center"/>
    </xf>
    <xf numFmtId="0" fontId="16" fillId="0" borderId="65" xfId="1" applyBorder="1" applyAlignment="1">
      <alignment horizontal="center" vertical="center"/>
    </xf>
    <xf numFmtId="0" fontId="16" fillId="0" borderId="1" xfId="1" applyBorder="1" applyAlignment="1">
      <alignment horizontal="center" vertical="center"/>
    </xf>
    <xf numFmtId="0" fontId="16" fillId="0" borderId="12" xfId="1" applyBorder="1"/>
    <xf numFmtId="0" fontId="16" fillId="0" borderId="66" xfId="1" applyBorder="1" applyAlignment="1">
      <alignment horizontal="center" vertical="center"/>
    </xf>
    <xf numFmtId="0" fontId="16" fillId="0" borderId="59" xfId="1" applyBorder="1"/>
    <xf numFmtId="0" fontId="16" fillId="0" borderId="39" xfId="1" applyBorder="1"/>
    <xf numFmtId="0" fontId="16" fillId="0" borderId="4" xfId="1" applyBorder="1"/>
    <xf numFmtId="0" fontId="53" fillId="0" borderId="1" xfId="1" applyFont="1" applyBorder="1" applyAlignment="1">
      <alignment horizontal="center" vertical="center" shrinkToFit="1"/>
    </xf>
    <xf numFmtId="0" fontId="53" fillId="0" borderId="2" xfId="1" applyFont="1" applyBorder="1" applyAlignment="1">
      <alignment horizontal="center" vertical="center" shrinkToFit="1"/>
    </xf>
    <xf numFmtId="0" fontId="53" fillId="0" borderId="66" xfId="1" applyFont="1" applyBorder="1" applyAlignment="1">
      <alignment horizontal="center" vertical="center" shrinkToFit="1"/>
    </xf>
    <xf numFmtId="0" fontId="53" fillId="0" borderId="0" xfId="1" applyFont="1" applyAlignment="1">
      <alignment horizontal="center" vertical="center" shrinkToFit="1"/>
    </xf>
    <xf numFmtId="0" fontId="53" fillId="0" borderId="39" xfId="1" applyFont="1" applyBorder="1" applyAlignment="1">
      <alignment horizontal="center" vertical="center" shrinkToFit="1"/>
    </xf>
    <xf numFmtId="0" fontId="53" fillId="0" borderId="35" xfId="1" applyFont="1" applyBorder="1" applyAlignment="1">
      <alignment horizontal="center" vertical="center" shrinkToFit="1"/>
    </xf>
    <xf numFmtId="0" fontId="16" fillId="0" borderId="12" xfId="1" applyBorder="1" applyAlignment="1">
      <alignment horizontal="right" vertical="center" shrinkToFit="1"/>
    </xf>
    <xf numFmtId="0" fontId="16" fillId="0" borderId="59" xfId="1" applyBorder="1" applyAlignment="1">
      <alignment horizontal="right" vertical="center" shrinkToFit="1"/>
    </xf>
    <xf numFmtId="0" fontId="16" fillId="0" borderId="4" xfId="1" applyBorder="1" applyAlignment="1">
      <alignment horizontal="right" vertical="center" shrinkToFit="1"/>
    </xf>
    <xf numFmtId="0" fontId="16" fillId="0" borderId="3" xfId="1" applyBorder="1" applyAlignment="1">
      <alignment horizontal="center" vertical="center"/>
    </xf>
    <xf numFmtId="0" fontId="16" fillId="0" borderId="58" xfId="1" applyBorder="1" applyAlignment="1">
      <alignment horizontal="center" vertical="center"/>
    </xf>
    <xf numFmtId="0" fontId="16" fillId="0" borderId="5" xfId="1" applyBorder="1" applyAlignment="1">
      <alignment horizontal="center" vertical="center"/>
    </xf>
    <xf numFmtId="0" fontId="16" fillId="0" borderId="2" xfId="1" applyBorder="1" applyAlignment="1">
      <alignment horizontal="left" vertical="center"/>
    </xf>
    <xf numFmtId="0" fontId="16" fillId="0" borderId="12" xfId="1" applyBorder="1" applyAlignment="1">
      <alignment horizontal="left" vertical="center"/>
    </xf>
    <xf numFmtId="0" fontId="16" fillId="0" borderId="0" xfId="1" applyAlignment="1">
      <alignment horizontal="center" vertical="center"/>
    </xf>
    <xf numFmtId="0" fontId="16" fillId="0" borderId="59" xfId="1" applyBorder="1" applyAlignment="1">
      <alignment horizontal="center" vertical="center"/>
    </xf>
    <xf numFmtId="0" fontId="16" fillId="0" borderId="67" xfId="1" applyBorder="1" applyAlignment="1">
      <alignment horizontal="center" vertical="center"/>
    </xf>
    <xf numFmtId="0" fontId="16" fillId="0" borderId="68" xfId="1" applyBorder="1" applyAlignment="1">
      <alignment horizontal="center" vertical="center" shrinkToFit="1"/>
    </xf>
    <xf numFmtId="0" fontId="16" fillId="0" borderId="69" xfId="1" applyBorder="1" applyAlignment="1">
      <alignment horizontal="center" vertical="center" shrinkToFit="1"/>
    </xf>
    <xf numFmtId="0" fontId="16" fillId="0" borderId="35" xfId="1" applyBorder="1" applyAlignment="1">
      <alignment horizontal="left" vertical="center"/>
    </xf>
    <xf numFmtId="0" fontId="16" fillId="0" borderId="4" xfId="1" applyBorder="1" applyAlignment="1">
      <alignment horizontal="left" vertical="center"/>
    </xf>
    <xf numFmtId="0" fontId="16" fillId="0" borderId="0" xfId="1" applyAlignment="1">
      <alignment horizontal="left" shrinkToFit="1"/>
    </xf>
    <xf numFmtId="0" fontId="16" fillId="0" borderId="65" xfId="1" applyBorder="1"/>
    <xf numFmtId="0" fontId="32" fillId="0" borderId="29" xfId="1" applyFont="1" applyBorder="1" applyAlignment="1">
      <alignment horizontal="center" vertical="center"/>
    </xf>
    <xf numFmtId="0" fontId="16" fillId="0" borderId="0" xfId="1" applyAlignment="1">
      <alignment horizontal="center"/>
    </xf>
    <xf numFmtId="0" fontId="16" fillId="0" borderId="24" xfId="1" applyBorder="1" applyAlignment="1">
      <alignment horizontal="center" vertical="center" shrinkToFit="1"/>
    </xf>
    <xf numFmtId="0" fontId="16" fillId="0" borderId="65" xfId="1" applyBorder="1" applyAlignment="1">
      <alignment horizontal="center" vertical="center" shrinkToFit="1"/>
    </xf>
    <xf numFmtId="0" fontId="32" fillId="0" borderId="23" xfId="1" applyFont="1" applyBorder="1" applyAlignment="1">
      <alignment horizontal="center" vertical="center"/>
    </xf>
    <xf numFmtId="49" fontId="25" fillId="0" borderId="24" xfId="1" quotePrefix="1" applyNumberFormat="1" applyFont="1" applyBorder="1" applyAlignment="1">
      <alignment horizontal="center" vertical="center"/>
    </xf>
    <xf numFmtId="49" fontId="25" fillId="0" borderId="29" xfId="1" applyNumberFormat="1" applyFont="1" applyBorder="1" applyAlignment="1">
      <alignment horizontal="center" vertical="center"/>
    </xf>
    <xf numFmtId="49" fontId="25" fillId="0" borderId="65" xfId="1" applyNumberFormat="1" applyFont="1" applyBorder="1" applyAlignment="1">
      <alignment horizontal="center" vertical="center"/>
    </xf>
    <xf numFmtId="0" fontId="32" fillId="0" borderId="39" xfId="1" applyFont="1" applyBorder="1" applyAlignment="1">
      <alignment horizontal="center" vertical="center" shrinkToFit="1"/>
    </xf>
    <xf numFmtId="0" fontId="16" fillId="0" borderId="35" xfId="1" applyBorder="1" applyAlignment="1">
      <alignment horizontal="center" vertical="center" shrinkToFit="1"/>
    </xf>
    <xf numFmtId="0" fontId="16" fillId="0" borderId="4" xfId="1" applyBorder="1" applyAlignment="1">
      <alignment horizontal="center" vertical="center" shrinkToFit="1"/>
    </xf>
    <xf numFmtId="0" fontId="16" fillId="0" borderId="23" xfId="1" applyBorder="1" applyAlignment="1">
      <alignment horizontal="center" vertical="center" shrinkToFit="1"/>
    </xf>
    <xf numFmtId="0" fontId="16" fillId="0" borderId="5" xfId="1" applyBorder="1" applyAlignment="1">
      <alignment horizontal="center" vertical="center" shrinkToFit="1"/>
    </xf>
    <xf numFmtId="0" fontId="38" fillId="0" borderId="71" xfId="1" applyFont="1" applyBorder="1" applyAlignment="1">
      <alignment horizontal="center" vertical="center" shrinkToFit="1"/>
    </xf>
    <xf numFmtId="0" fontId="38" fillId="0" borderId="72" xfId="1" applyFont="1" applyBorder="1" applyAlignment="1">
      <alignment horizontal="center" vertical="center" shrinkToFit="1"/>
    </xf>
    <xf numFmtId="0" fontId="38" fillId="0" borderId="73" xfId="1" applyFont="1" applyBorder="1" applyAlignment="1">
      <alignment horizontal="center" vertical="center" shrinkToFit="1"/>
    </xf>
    <xf numFmtId="0" fontId="32" fillId="0" borderId="24" xfId="1" applyFont="1" applyBorder="1" applyAlignment="1">
      <alignment horizontal="center" vertical="center" shrinkToFit="1"/>
    </xf>
    <xf numFmtId="0" fontId="32" fillId="0" borderId="65" xfId="1" applyFont="1" applyBorder="1" applyAlignment="1">
      <alignment horizontal="center" vertical="center" shrinkToFit="1"/>
    </xf>
    <xf numFmtId="0" fontId="16" fillId="0" borderId="31" xfId="1" applyBorder="1" applyAlignment="1">
      <alignment horizontal="center" shrinkToFit="1"/>
    </xf>
    <xf numFmtId="0" fontId="16" fillId="0" borderId="26" xfId="1" applyBorder="1" applyAlignment="1">
      <alignment horizontal="center" shrinkToFit="1"/>
    </xf>
    <xf numFmtId="0" fontId="16" fillId="0" borderId="28" xfId="1" applyBorder="1" applyAlignment="1">
      <alignment horizontal="center" shrinkToFit="1"/>
    </xf>
    <xf numFmtId="0" fontId="16" fillId="0" borderId="0" xfId="1"/>
    <xf numFmtId="0" fontId="16" fillId="0" borderId="0" xfId="1" quotePrefix="1" applyAlignment="1">
      <alignment horizontal="center" vertical="center"/>
    </xf>
    <xf numFmtId="0" fontId="32" fillId="0" borderId="74" xfId="1" applyFont="1" applyBorder="1" applyAlignment="1">
      <alignment horizontal="center" vertical="center" shrinkToFit="1"/>
    </xf>
    <xf numFmtId="0" fontId="32" fillId="0" borderId="75" xfId="1" applyFont="1" applyBorder="1" applyAlignment="1">
      <alignment horizontal="center" vertical="center" shrinkToFit="1"/>
    </xf>
    <xf numFmtId="0" fontId="32" fillId="0" borderId="76" xfId="1" applyFont="1" applyBorder="1" applyAlignment="1">
      <alignment horizontal="center" vertical="center" shrinkToFit="1"/>
    </xf>
    <xf numFmtId="0" fontId="16" fillId="0" borderId="74" xfId="1" applyBorder="1" applyAlignment="1">
      <alignment horizontal="center" vertical="center" shrinkToFit="1"/>
    </xf>
    <xf numFmtId="0" fontId="16" fillId="0" borderId="75" xfId="1" applyBorder="1" applyAlignment="1">
      <alignment horizontal="center" vertical="center" shrinkToFit="1"/>
    </xf>
    <xf numFmtId="0" fontId="16" fillId="0" borderId="76" xfId="1" applyBorder="1" applyAlignment="1">
      <alignment horizontal="center" vertical="center" shrinkToFit="1"/>
    </xf>
    <xf numFmtId="0" fontId="32" fillId="0" borderId="29" xfId="1" applyFont="1" applyBorder="1" applyAlignment="1">
      <alignment horizontal="center" vertical="center" shrinkToFit="1"/>
    </xf>
    <xf numFmtId="0" fontId="16" fillId="0" borderId="29" xfId="1" applyBorder="1" applyAlignment="1">
      <alignment horizontal="center" vertical="center" shrinkToFit="1"/>
    </xf>
    <xf numFmtId="0" fontId="37" fillId="0" borderId="42" xfId="2" applyFont="1" applyBorder="1" applyAlignment="1">
      <alignment horizontal="left" vertical="center" wrapText="1"/>
    </xf>
    <xf numFmtId="0" fontId="11" fillId="0" borderId="42" xfId="2" applyFont="1" applyBorder="1" applyAlignment="1">
      <alignment horizontal="left" vertical="center"/>
    </xf>
    <xf numFmtId="0" fontId="23" fillId="0" borderId="0" xfId="2" applyFont="1" applyAlignment="1">
      <alignment horizontal="center" vertical="center"/>
    </xf>
    <xf numFmtId="0" fontId="11" fillId="0" borderId="0" xfId="2" applyFont="1" applyAlignment="1">
      <alignment horizontal="left" vertical="center"/>
    </xf>
    <xf numFmtId="0" fontId="11" fillId="0" borderId="0" xfId="2" applyFont="1" applyAlignment="1">
      <alignment horizontal="left" vertical="center" wrapText="1"/>
    </xf>
    <xf numFmtId="0" fontId="37" fillId="0" borderId="41" xfId="2" applyFont="1" applyBorder="1" applyAlignment="1">
      <alignment horizontal="left" vertical="center" wrapText="1"/>
    </xf>
    <xf numFmtId="0" fontId="11" fillId="0" borderId="41" xfId="2" applyFont="1" applyBorder="1" applyAlignment="1">
      <alignment horizontal="left" vertical="center"/>
    </xf>
    <xf numFmtId="0" fontId="37" fillId="0" borderId="44" xfId="2" applyFont="1" applyBorder="1" applyAlignment="1">
      <alignment horizontal="left" vertical="center" wrapText="1"/>
    </xf>
    <xf numFmtId="0" fontId="37" fillId="0" borderId="45" xfId="2" applyFont="1" applyBorder="1" applyAlignment="1">
      <alignment horizontal="left" vertical="center" wrapText="1"/>
    </xf>
    <xf numFmtId="0" fontId="37" fillId="0" borderId="46" xfId="2" applyFont="1" applyBorder="1" applyAlignment="1">
      <alignment horizontal="left" vertical="center" wrapText="1"/>
    </xf>
    <xf numFmtId="0" fontId="39" fillId="0" borderId="42" xfId="2" applyFont="1" applyBorder="1" applyAlignment="1">
      <alignment horizontal="left" vertical="center" wrapText="1"/>
    </xf>
    <xf numFmtId="0" fontId="37" fillId="0" borderId="47" xfId="2" applyFont="1" applyBorder="1" applyAlignment="1">
      <alignment horizontal="left" vertical="center" wrapText="1"/>
    </xf>
    <xf numFmtId="0" fontId="11" fillId="0" borderId="47" xfId="2" applyFont="1" applyBorder="1" applyAlignment="1">
      <alignment horizontal="left" vertical="center"/>
    </xf>
    <xf numFmtId="0" fontId="11" fillId="0" borderId="2" xfId="2" applyFont="1" applyBorder="1" applyAlignment="1">
      <alignment horizontal="left" vertical="center"/>
    </xf>
    <xf numFmtId="49" fontId="13" fillId="0" borderId="0" xfId="0" applyNumberFormat="1" applyFont="1" applyAlignment="1">
      <alignment horizontal="right"/>
    </xf>
    <xf numFmtId="49" fontId="30" fillId="0" borderId="0" xfId="0" applyNumberFormat="1" applyFont="1" applyAlignment="1">
      <alignment horizontal="left"/>
    </xf>
    <xf numFmtId="49" fontId="17" fillId="0" borderId="51" xfId="0" applyNumberFormat="1" applyFont="1" applyBorder="1" applyAlignment="1">
      <alignment horizontal="center"/>
    </xf>
    <xf numFmtId="49" fontId="0" fillId="0" borderId="9" xfId="0" applyNumberFormat="1" applyBorder="1" applyAlignment="1">
      <alignment horizontal="center"/>
    </xf>
    <xf numFmtId="49" fontId="7" fillId="0" borderId="39" xfId="0" applyNumberFormat="1" applyFont="1" applyBorder="1" applyAlignment="1">
      <alignment horizontal="center"/>
    </xf>
    <xf numFmtId="49" fontId="7" fillId="0" borderId="35" xfId="0" applyNumberFormat="1" applyFont="1" applyBorder="1" applyAlignment="1">
      <alignment horizontal="center"/>
    </xf>
    <xf numFmtId="49" fontId="7" fillId="0" borderId="4" xfId="0" applyNumberFormat="1" applyFont="1" applyBorder="1" applyAlignment="1">
      <alignment horizontal="center"/>
    </xf>
    <xf numFmtId="49" fontId="7" fillId="0" borderId="49" xfId="0" applyNumberFormat="1" applyFont="1" applyBorder="1" applyAlignment="1">
      <alignment horizontal="center" vertical="center" wrapText="1"/>
    </xf>
    <xf numFmtId="49" fontId="7" fillId="0" borderId="38"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49" fontId="0" fillId="0" borderId="14" xfId="0" applyNumberFormat="1" applyBorder="1" applyAlignment="1">
      <alignment horizontal="center"/>
    </xf>
    <xf numFmtId="49" fontId="0" fillId="0" borderId="51" xfId="0" applyNumberFormat="1" applyBorder="1" applyAlignment="1">
      <alignment horizontal="center"/>
    </xf>
  </cellXfs>
  <cellStyles count="4">
    <cellStyle name="標準" xfId="0" builtinId="0"/>
    <cellStyle name="標準 2" xfId="1" xr:uid="{00000000-0005-0000-0000-000001000000}"/>
    <cellStyle name="標準 3" xfId="3" xr:uid="{00000000-0005-0000-0000-000031000000}"/>
    <cellStyle name="標準_０５大会認知書（改正版）" xfId="2" xr:uid="{00000000-0005-0000-0000-000002000000}"/>
  </cellStyles>
  <dxfs count="5">
    <dxf>
      <font>
        <color auto="1"/>
      </font>
      <fill>
        <patternFill>
          <bgColor rgb="FFFFC000"/>
        </patternFill>
      </fill>
    </dxf>
    <dxf>
      <font>
        <color auto="1"/>
      </font>
      <fill>
        <patternFill>
          <bgColor rgb="FFFFFF00"/>
        </patternFill>
      </fill>
    </dxf>
    <dxf>
      <font>
        <color auto="1"/>
      </font>
      <fill>
        <patternFill>
          <bgColor rgb="FF92D050"/>
        </patternFill>
      </fill>
    </dxf>
    <dxf>
      <font>
        <color auto="1"/>
      </font>
      <fill>
        <patternFill>
          <bgColor rgb="FF00B050"/>
        </patternFill>
      </fill>
    </dxf>
    <dxf>
      <font>
        <color auto="1"/>
      </font>
      <fill>
        <patternFill>
          <bgColor theme="5"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18</xdr:col>
      <xdr:colOff>38100</xdr:colOff>
      <xdr:row>6</xdr:row>
      <xdr:rowOff>47625</xdr:rowOff>
    </xdr:from>
    <xdr:to>
      <xdr:col>18</xdr:col>
      <xdr:colOff>590550</xdr:colOff>
      <xdr:row>12</xdr:row>
      <xdr:rowOff>285750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9667875" y="1466850"/>
          <a:ext cx="552450" cy="1676400"/>
        </a:xfrm>
        <a:prstGeom prst="rightBrace">
          <a:avLst>
            <a:gd name="adj1" fmla="val 8333"/>
            <a:gd name="adj2" fmla="val 28184"/>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xdr:colOff>
      <xdr:row>19</xdr:row>
      <xdr:rowOff>142875</xdr:rowOff>
    </xdr:from>
    <xdr:to>
      <xdr:col>15</xdr:col>
      <xdr:colOff>1209675</xdr:colOff>
      <xdr:row>26</xdr:row>
      <xdr:rowOff>28575</xdr:rowOff>
    </xdr:to>
    <xdr:pic>
      <xdr:nvPicPr>
        <xdr:cNvPr id="29736" name="図 1" descr="Picture0001.jpg">
          <a:extLst>
            <a:ext uri="{FF2B5EF4-FFF2-40B4-BE49-F238E27FC236}">
              <a16:creationId xmlns:a16="http://schemas.microsoft.com/office/drawing/2014/main" id="{00000000-0008-0000-0500-0000287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4591050"/>
          <a:ext cx="6305550"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13</xdr:row>
      <xdr:rowOff>66674</xdr:rowOff>
    </xdr:from>
    <xdr:to>
      <xdr:col>12</xdr:col>
      <xdr:colOff>190500</xdr:colOff>
      <xdr:row>18</xdr:row>
      <xdr:rowOff>200024</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76200" y="3467099"/>
          <a:ext cx="3990975" cy="1133475"/>
        </a:xfrm>
        <a:prstGeom prst="wedgeRoundRectCallout">
          <a:avLst>
            <a:gd name="adj1" fmla="val 13057"/>
            <a:gd name="adj2" fmla="val 87583"/>
            <a:gd name="adj3" fmla="val 16667"/>
          </a:avLst>
        </a:prstGeom>
      </xdr:spPr>
      <xdr:style>
        <a:lnRef idx="2">
          <a:schemeClr val="accent6"/>
        </a:lnRef>
        <a:fillRef idx="1">
          <a:schemeClr val="lt1"/>
        </a:fillRef>
        <a:effectRef idx="0">
          <a:schemeClr val="accent6"/>
        </a:effectRef>
        <a:fontRef idx="minor">
          <a:schemeClr val="dk1"/>
        </a:fontRef>
      </xdr:style>
      <xdr:txBody>
        <a:bodyPr rtlCol="0" anchor="ctr"/>
        <a:lstStyle/>
        <a:p>
          <a:pPr algn="l"/>
          <a:endParaRPr kumimoji="1" lang="en-US" altLang="ja-JP" sz="1100"/>
        </a:p>
        <a:p>
          <a:pPr algn="l"/>
          <a:r>
            <a:rPr kumimoji="1" lang="ja-JP" altLang="en-US" sz="1100"/>
            <a:t>①学校名の設定</a:t>
          </a:r>
          <a:endParaRPr kumimoji="1" lang="en-US" altLang="ja-JP" sz="1100"/>
        </a:p>
        <a:p>
          <a:pPr algn="l"/>
          <a:r>
            <a:rPr kumimoji="1" lang="ja-JP" altLang="en-US" sz="1100"/>
            <a:t>学校名はリストの中から選びます。学校名を入力するセルをクリックするとリストが出るので、該当の学校名をクリックしてください。</a:t>
          </a:r>
          <a:endParaRPr kumimoji="1" lang="en-US" altLang="ja-JP" sz="1100"/>
        </a:p>
        <a:p>
          <a:pPr algn="ctr"/>
          <a:endParaRPr kumimoji="1" lang="en-US" altLang="ja-JP" sz="1100"/>
        </a:p>
        <a:p>
          <a:pPr algn="ctr"/>
          <a:endParaRPr kumimoji="1" lang="ja-JP" altLang="en-US" sz="1100"/>
        </a:p>
      </xdr:txBody>
    </xdr:sp>
    <xdr:clientData/>
  </xdr:twoCellAnchor>
  <xdr:twoCellAnchor>
    <xdr:from>
      <xdr:col>12</xdr:col>
      <xdr:colOff>323850</xdr:colOff>
      <xdr:row>13</xdr:row>
      <xdr:rowOff>47625</xdr:rowOff>
    </xdr:from>
    <xdr:to>
      <xdr:col>15</xdr:col>
      <xdr:colOff>1428750</xdr:colOff>
      <xdr:row>18</xdr:row>
      <xdr:rowOff>190499</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4200525" y="3448050"/>
          <a:ext cx="2752725" cy="1142999"/>
        </a:xfrm>
        <a:prstGeom prst="wedgeRoundRectCallout">
          <a:avLst>
            <a:gd name="adj1" fmla="val 3042"/>
            <a:gd name="adj2" fmla="val 97115"/>
            <a:gd name="adj3" fmla="val 16667"/>
          </a:avLst>
        </a:prstGeom>
      </xdr:spPr>
      <xdr:style>
        <a:lnRef idx="2">
          <a:schemeClr val="accent6"/>
        </a:lnRef>
        <a:fillRef idx="1">
          <a:schemeClr val="lt1"/>
        </a:fillRef>
        <a:effectRef idx="0">
          <a:schemeClr val="accent6"/>
        </a:effectRef>
        <a:fontRef idx="minor">
          <a:schemeClr val="dk1"/>
        </a:fontRef>
      </xdr:style>
      <xdr:txBody>
        <a:bodyPr rtlCol="0" anchor="ctr"/>
        <a:lstStyle/>
        <a:p>
          <a:pPr algn="l"/>
          <a:r>
            <a:rPr kumimoji="1" lang="ja-JP" altLang="en-US" sz="1100"/>
            <a:t>②学校情報の入力</a:t>
          </a:r>
          <a:endParaRPr kumimoji="1" lang="en-US" altLang="ja-JP" sz="1100"/>
        </a:p>
        <a:p>
          <a:pPr algn="l"/>
          <a:r>
            <a:rPr kumimoji="1" lang="ja-JP" altLang="en-US" sz="1100"/>
            <a:t>学校情報を入力します。</a:t>
          </a:r>
          <a:endParaRPr kumimoji="1" lang="en-US" altLang="ja-JP" sz="1100"/>
        </a:p>
        <a:p>
          <a:pPr algn="l"/>
          <a:r>
            <a:rPr kumimoji="1" lang="ja-JP" altLang="en-US" sz="1100"/>
            <a:t>ここで入力された情報は生徒の入力セルに反映されます。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4"/>
  <sheetViews>
    <sheetView topLeftCell="A43" workbookViewId="0"/>
  </sheetViews>
  <sheetFormatPr defaultColWidth="9.140625" defaultRowHeight="20.25" customHeight="1" x14ac:dyDescent="0.15"/>
  <cols>
    <col min="1" max="1" width="4.7109375" style="118" customWidth="1"/>
    <col min="2" max="2" width="6.85546875" style="91" customWidth="1"/>
    <col min="3" max="16" width="9.140625" style="91"/>
    <col min="17" max="17" width="9.42578125" style="91" customWidth="1"/>
    <col min="18" max="18" width="15" style="91" customWidth="1"/>
    <col min="19" max="16384" width="9.140625" style="91"/>
  </cols>
  <sheetData>
    <row r="1" spans="1:12" ht="28.5" customHeight="1" x14ac:dyDescent="0.15">
      <c r="B1" s="99" t="s">
        <v>325</v>
      </c>
    </row>
    <row r="2" spans="1:12" ht="28.5" customHeight="1" x14ac:dyDescent="0.15">
      <c r="B2" s="155" t="s">
        <v>570</v>
      </c>
    </row>
    <row r="4" spans="1:12" ht="20.25" customHeight="1" x14ac:dyDescent="0.15">
      <c r="A4" s="118" t="s">
        <v>404</v>
      </c>
      <c r="B4" s="91" t="s">
        <v>487</v>
      </c>
    </row>
    <row r="5" spans="1:12" ht="20.25" customHeight="1" x14ac:dyDescent="0.15">
      <c r="A5" s="118" t="s">
        <v>405</v>
      </c>
      <c r="B5" s="91" t="s">
        <v>571</v>
      </c>
    </row>
    <row r="6" spans="1:12" ht="2.25" customHeight="1" x14ac:dyDescent="0.15"/>
    <row r="7" spans="1:12" ht="20.25" customHeight="1" x14ac:dyDescent="0.15">
      <c r="A7" s="118" t="s">
        <v>406</v>
      </c>
      <c r="B7" s="92"/>
      <c r="C7" s="91" t="s">
        <v>572</v>
      </c>
    </row>
    <row r="8" spans="1:12" ht="20.25" customHeight="1" x14ac:dyDescent="0.15">
      <c r="C8" s="91" t="s">
        <v>573</v>
      </c>
    </row>
    <row r="9" spans="1:12" ht="20.25" customHeight="1" x14ac:dyDescent="0.15">
      <c r="A9" s="118" t="s">
        <v>407</v>
      </c>
      <c r="B9" s="93"/>
      <c r="C9" s="91" t="s">
        <v>574</v>
      </c>
    </row>
    <row r="10" spans="1:12" ht="20.25" customHeight="1" x14ac:dyDescent="0.15">
      <c r="A10" s="118" t="s">
        <v>408</v>
      </c>
      <c r="B10" s="91" t="s">
        <v>575</v>
      </c>
    </row>
    <row r="11" spans="1:12" ht="20.25" customHeight="1" x14ac:dyDescent="0.15">
      <c r="A11" s="118" t="s">
        <v>409</v>
      </c>
      <c r="B11" s="91" t="s">
        <v>576</v>
      </c>
    </row>
    <row r="12" spans="1:12" ht="20.25" customHeight="1" x14ac:dyDescent="0.15">
      <c r="B12" s="91" t="s">
        <v>577</v>
      </c>
    </row>
    <row r="13" spans="1:12" ht="20.25" customHeight="1" x14ac:dyDescent="0.15">
      <c r="A13" s="118" t="s">
        <v>410</v>
      </c>
      <c r="B13" s="91" t="s">
        <v>578</v>
      </c>
    </row>
    <row r="14" spans="1:12" ht="20.25" customHeight="1" x14ac:dyDescent="0.15">
      <c r="B14" s="91" t="s">
        <v>577</v>
      </c>
    </row>
    <row r="15" spans="1:12" ht="20.25" customHeight="1" x14ac:dyDescent="0.15">
      <c r="A15" s="118" t="s">
        <v>411</v>
      </c>
      <c r="B15" s="270" t="s">
        <v>579</v>
      </c>
      <c r="C15" s="253"/>
      <c r="D15" s="253"/>
      <c r="E15" s="253"/>
      <c r="F15" s="253"/>
      <c r="G15" s="253"/>
      <c r="H15" s="253"/>
      <c r="I15" s="253"/>
      <c r="J15" s="253"/>
      <c r="K15" s="253"/>
      <c r="L15" s="253"/>
    </row>
    <row r="16" spans="1:12" ht="20.25" customHeight="1" x14ac:dyDescent="0.15">
      <c r="A16" s="118" t="s">
        <v>411</v>
      </c>
      <c r="B16" s="91" t="s">
        <v>580</v>
      </c>
    </row>
    <row r="17" spans="1:12" ht="15.75" customHeight="1" x14ac:dyDescent="0.15"/>
    <row r="18" spans="1:12" ht="30" customHeight="1" x14ac:dyDescent="0.15">
      <c r="B18" s="156" t="s">
        <v>581</v>
      </c>
    </row>
    <row r="19" spans="1:12" ht="20.25" customHeight="1" x14ac:dyDescent="0.15">
      <c r="A19" s="118" t="s">
        <v>412</v>
      </c>
      <c r="B19" s="91" t="s">
        <v>444</v>
      </c>
    </row>
    <row r="20" spans="1:12" ht="20.25" customHeight="1" x14ac:dyDescent="0.15">
      <c r="A20" s="118" t="s">
        <v>582</v>
      </c>
      <c r="B20" s="91" t="s">
        <v>583</v>
      </c>
    </row>
    <row r="21" spans="1:12" ht="3.75" customHeight="1" x14ac:dyDescent="0.15">
      <c r="A21" s="91"/>
    </row>
    <row r="22" spans="1:12" ht="18.75" customHeight="1" thickBot="1" x14ac:dyDescent="0.2">
      <c r="A22" s="91"/>
      <c r="B22" s="88" t="s">
        <v>465</v>
      </c>
    </row>
    <row r="23" spans="1:12" ht="20.25" customHeight="1" x14ac:dyDescent="0.15">
      <c r="B23" s="85"/>
      <c r="C23" s="82" t="s">
        <v>488</v>
      </c>
      <c r="D23" s="86"/>
      <c r="E23" s="86"/>
      <c r="F23" s="86"/>
      <c r="G23" s="86"/>
      <c r="H23" s="86"/>
      <c r="I23" s="94"/>
      <c r="J23" s="94"/>
      <c r="K23" s="94"/>
      <c r="L23" s="95"/>
    </row>
    <row r="24" spans="1:12" ht="5.25" customHeight="1" x14ac:dyDescent="0.15">
      <c r="B24" s="87"/>
      <c r="C24" s="83"/>
      <c r="D24" s="88"/>
      <c r="E24" s="88"/>
      <c r="F24" s="88"/>
      <c r="G24" s="88"/>
      <c r="H24" s="88"/>
      <c r="L24" s="96"/>
    </row>
    <row r="25" spans="1:12" ht="20.25" customHeight="1" x14ac:dyDescent="0.15">
      <c r="B25" s="87"/>
      <c r="C25" s="88"/>
      <c r="D25" s="83" t="s">
        <v>530</v>
      </c>
      <c r="E25" s="88"/>
      <c r="F25" s="88"/>
      <c r="G25" s="88"/>
      <c r="H25" s="88"/>
      <c r="L25" s="96"/>
    </row>
    <row r="26" spans="1:12" ht="20.25" customHeight="1" thickBot="1" x14ac:dyDescent="0.2">
      <c r="B26" s="89"/>
      <c r="C26" s="90"/>
      <c r="D26" s="84" t="s">
        <v>531</v>
      </c>
      <c r="E26" s="90"/>
      <c r="F26" s="90"/>
      <c r="G26" s="90"/>
      <c r="H26" s="90"/>
      <c r="I26" s="97"/>
      <c r="J26" s="97"/>
      <c r="K26" s="97"/>
      <c r="L26" s="98"/>
    </row>
    <row r="27" spans="1:12" ht="4.5" customHeight="1" x14ac:dyDescent="0.15">
      <c r="B27" s="88"/>
      <c r="C27" s="88"/>
      <c r="D27" s="83"/>
      <c r="E27" s="88"/>
      <c r="F27" s="88"/>
      <c r="G27" s="88"/>
      <c r="H27" s="88"/>
    </row>
    <row r="28" spans="1:12" ht="21.75" customHeight="1" thickBot="1" x14ac:dyDescent="0.2">
      <c r="B28" s="88" t="s">
        <v>464</v>
      </c>
      <c r="C28" s="88"/>
      <c r="D28" s="83"/>
      <c r="E28" s="88"/>
      <c r="F28" s="88"/>
      <c r="G28" s="88"/>
      <c r="H28" s="88"/>
    </row>
    <row r="29" spans="1:12" ht="21.75" customHeight="1" x14ac:dyDescent="0.15">
      <c r="B29" s="85"/>
      <c r="C29" s="82" t="s">
        <v>489</v>
      </c>
      <c r="D29" s="86"/>
      <c r="E29" s="86"/>
      <c r="F29" s="86"/>
      <c r="G29" s="86"/>
      <c r="H29" s="86"/>
      <c r="I29" s="94"/>
      <c r="J29" s="94"/>
      <c r="K29" s="94"/>
      <c r="L29" s="95"/>
    </row>
    <row r="30" spans="1:12" ht="3.75" customHeight="1" x14ac:dyDescent="0.15">
      <c r="B30" s="87"/>
      <c r="C30" s="83"/>
      <c r="D30" s="88"/>
      <c r="E30" s="88"/>
      <c r="F30" s="88"/>
      <c r="G30" s="88"/>
      <c r="H30" s="88"/>
      <c r="L30" s="96"/>
    </row>
    <row r="31" spans="1:12" ht="21.75" customHeight="1" x14ac:dyDescent="0.15">
      <c r="B31" s="87"/>
      <c r="C31" s="88"/>
      <c r="D31" s="83" t="s">
        <v>532</v>
      </c>
      <c r="E31" s="88"/>
      <c r="F31" s="88"/>
      <c r="G31" s="88"/>
      <c r="H31" s="88"/>
      <c r="L31" s="96"/>
    </row>
    <row r="32" spans="1:12" ht="21.75" customHeight="1" x14ac:dyDescent="0.15">
      <c r="B32" s="87"/>
      <c r="C32" s="88"/>
      <c r="D32" s="83" t="s">
        <v>533</v>
      </c>
      <c r="E32" s="88"/>
      <c r="F32" s="88"/>
      <c r="G32" s="88"/>
      <c r="H32" s="88"/>
      <c r="L32" s="96"/>
    </row>
    <row r="33" spans="1:12" ht="21.75" customHeight="1" x14ac:dyDescent="0.15">
      <c r="B33" s="87"/>
      <c r="C33" s="88"/>
      <c r="D33" s="83" t="s">
        <v>490</v>
      </c>
      <c r="E33" s="88"/>
      <c r="F33" s="88"/>
      <c r="G33" s="88"/>
      <c r="H33" s="88"/>
      <c r="L33" s="96"/>
    </row>
    <row r="34" spans="1:12" ht="21.75" customHeight="1" thickBot="1" x14ac:dyDescent="0.2">
      <c r="B34" s="89"/>
      <c r="C34" s="90"/>
      <c r="D34" s="84" t="s">
        <v>491</v>
      </c>
      <c r="E34" s="90"/>
      <c r="F34" s="90"/>
      <c r="G34" s="90"/>
      <c r="H34" s="90"/>
      <c r="I34" s="97"/>
      <c r="J34" s="97"/>
      <c r="K34" s="97"/>
      <c r="L34" s="98"/>
    </row>
    <row r="35" spans="1:12" ht="21.75" customHeight="1" x14ac:dyDescent="0.15">
      <c r="B35" s="88"/>
      <c r="C35" s="88" t="s">
        <v>584</v>
      </c>
      <c r="E35" s="88"/>
      <c r="F35" s="88"/>
      <c r="G35" s="88"/>
      <c r="H35" s="88"/>
    </row>
    <row r="36" spans="1:12" ht="20.25" customHeight="1" x14ac:dyDescent="0.15">
      <c r="A36" s="118" t="s">
        <v>413</v>
      </c>
      <c r="B36" s="91" t="s">
        <v>585</v>
      </c>
    </row>
    <row r="37" spans="1:12" ht="20.25" customHeight="1" x14ac:dyDescent="0.15">
      <c r="A37" s="118" t="s">
        <v>414</v>
      </c>
      <c r="B37" s="91" t="s">
        <v>586</v>
      </c>
    </row>
    <row r="38" spans="1:12" ht="20.25" customHeight="1" x14ac:dyDescent="0.15">
      <c r="B38" s="91" t="s">
        <v>587</v>
      </c>
    </row>
    <row r="39" spans="1:12" ht="20.25" customHeight="1" x14ac:dyDescent="0.15">
      <c r="B39" s="91" t="s">
        <v>588</v>
      </c>
    </row>
    <row r="40" spans="1:12" ht="20.25" customHeight="1" x14ac:dyDescent="0.15">
      <c r="B40" s="91" t="s">
        <v>589</v>
      </c>
    </row>
    <row r="41" spans="1:12" ht="20.25" customHeight="1" x14ac:dyDescent="0.15">
      <c r="A41" s="118" t="s">
        <v>415</v>
      </c>
      <c r="B41" s="91" t="s">
        <v>590</v>
      </c>
    </row>
    <row r="42" spans="1:12" ht="20.25" customHeight="1" x14ac:dyDescent="0.15">
      <c r="A42" s="118" t="s">
        <v>416</v>
      </c>
      <c r="B42" s="91" t="s">
        <v>342</v>
      </c>
    </row>
    <row r="43" spans="1:12" ht="20.25" customHeight="1" x14ac:dyDescent="0.15">
      <c r="C43" s="91" t="s">
        <v>591</v>
      </c>
    </row>
    <row r="44" spans="1:12" ht="20.25" customHeight="1" x14ac:dyDescent="0.15">
      <c r="C44" s="91" t="s">
        <v>592</v>
      </c>
    </row>
    <row r="45" spans="1:12" ht="20.25" customHeight="1" x14ac:dyDescent="0.15">
      <c r="A45" s="118" t="s">
        <v>417</v>
      </c>
      <c r="B45" s="91" t="s">
        <v>593</v>
      </c>
    </row>
    <row r="46" spans="1:12" ht="20.25" customHeight="1" x14ac:dyDescent="0.15">
      <c r="A46" s="118" t="s">
        <v>594</v>
      </c>
      <c r="B46" s="91" t="s">
        <v>595</v>
      </c>
    </row>
    <row r="47" spans="1:12" ht="20.25" customHeight="1" x14ac:dyDescent="0.15">
      <c r="B47" s="91" t="s">
        <v>596</v>
      </c>
    </row>
    <row r="48" spans="1:12" ht="20.25" customHeight="1" x14ac:dyDescent="0.15">
      <c r="A48" s="118" t="s">
        <v>597</v>
      </c>
      <c r="B48" s="91" t="s">
        <v>499</v>
      </c>
    </row>
    <row r="49" spans="3:3" ht="20.25" customHeight="1" x14ac:dyDescent="0.15">
      <c r="C49" s="91" t="s">
        <v>501</v>
      </c>
    </row>
    <row r="50" spans="3:3" ht="20.25" customHeight="1" x14ac:dyDescent="0.15">
      <c r="C50" s="91" t="s">
        <v>502</v>
      </c>
    </row>
    <row r="51" spans="3:3" ht="20.25" customHeight="1" x14ac:dyDescent="0.15">
      <c r="C51" s="91" t="s">
        <v>503</v>
      </c>
    </row>
    <row r="52" spans="3:3" ht="20.25" customHeight="1" x14ac:dyDescent="0.15">
      <c r="C52" s="91" t="s">
        <v>500</v>
      </c>
    </row>
    <row r="53" spans="3:3" ht="20.25" customHeight="1" x14ac:dyDescent="0.15">
      <c r="C53" s="91" t="s">
        <v>504</v>
      </c>
    </row>
    <row r="54" spans="3:3" ht="20.25" customHeight="1" x14ac:dyDescent="0.15">
      <c r="C54" s="91" t="s">
        <v>505</v>
      </c>
    </row>
  </sheetData>
  <phoneticPr fontId="5"/>
  <pageMargins left="0.46" right="0.28000000000000003" top="0.22" bottom="0.2" header="0.13" footer="0.13"/>
  <pageSetup paperSize="9" scale="5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0"/>
  </sheetPr>
  <dimension ref="A1:S85"/>
  <sheetViews>
    <sheetView workbookViewId="0">
      <selection activeCell="Q19" sqref="Q19"/>
    </sheetView>
  </sheetViews>
  <sheetFormatPr defaultColWidth="9.140625" defaultRowHeight="12" x14ac:dyDescent="0.15"/>
  <cols>
    <col min="1" max="4" width="2.85546875" style="1" customWidth="1"/>
    <col min="5" max="5" width="1.85546875" style="1" customWidth="1"/>
    <col min="6" max="6" width="4.7109375" style="1" customWidth="1"/>
    <col min="7" max="8" width="5.85546875" style="1" customWidth="1"/>
    <col min="9" max="9" width="4.85546875" style="1" customWidth="1"/>
    <col min="10" max="10" width="5" style="1" customWidth="1"/>
    <col min="11" max="12" width="9.28515625" style="1" customWidth="1"/>
    <col min="13" max="13" width="6.42578125" style="1" customWidth="1"/>
    <col min="14" max="15" width="9.140625" style="1"/>
    <col min="16" max="16" width="24.85546875" style="1" customWidth="1"/>
    <col min="17" max="17" width="9.140625" style="1"/>
    <col min="18" max="18" width="18.7109375" style="1" customWidth="1"/>
    <col min="19" max="19" width="9.140625" style="1" customWidth="1"/>
    <col min="20" max="16384" width="9.140625" style="1"/>
  </cols>
  <sheetData>
    <row r="1" spans="1:16" ht="22.5" customHeight="1" x14ac:dyDescent="0.25">
      <c r="A1" s="470" t="s">
        <v>212</v>
      </c>
      <c r="B1" s="470"/>
      <c r="C1" s="470"/>
      <c r="D1" s="470"/>
      <c r="E1" s="470"/>
      <c r="F1" s="470"/>
      <c r="G1" s="470"/>
      <c r="H1" s="470"/>
      <c r="I1" s="470"/>
      <c r="J1" s="470"/>
      <c r="K1" s="470"/>
      <c r="L1" s="470"/>
      <c r="M1" s="470"/>
      <c r="N1" s="470"/>
      <c r="O1" s="470"/>
      <c r="P1" s="55" t="s">
        <v>202</v>
      </c>
    </row>
    <row r="2" spans="1:16" ht="22.5" customHeight="1" x14ac:dyDescent="0.2">
      <c r="A2" s="471" t="s">
        <v>211</v>
      </c>
      <c r="B2" s="471"/>
      <c r="C2" s="471"/>
      <c r="D2" s="471"/>
      <c r="E2" s="471"/>
      <c r="F2" s="471"/>
      <c r="G2" s="471"/>
      <c r="H2" s="471"/>
      <c r="I2" s="471"/>
      <c r="J2" s="471"/>
      <c r="K2" s="471"/>
      <c r="L2" s="471"/>
      <c r="M2" s="471"/>
      <c r="N2" s="471"/>
      <c r="O2" s="471"/>
      <c r="P2" s="471"/>
    </row>
    <row r="3" spans="1:16" s="14" customFormat="1" ht="21" x14ac:dyDescent="0.2">
      <c r="A3" s="58" t="s">
        <v>208</v>
      </c>
      <c r="B3" s="59"/>
      <c r="C3" s="59"/>
      <c r="D3" s="59"/>
      <c r="E3" s="59"/>
      <c r="F3" s="60"/>
      <c r="G3" s="60"/>
      <c r="H3" s="60"/>
      <c r="I3" s="60"/>
      <c r="J3" s="61"/>
      <c r="K3" s="60"/>
      <c r="L3" s="60"/>
      <c r="M3" s="60"/>
      <c r="N3" s="60"/>
      <c r="O3" s="60"/>
      <c r="P3" s="60"/>
    </row>
    <row r="4" spans="1:16" s="14" customFormat="1" ht="14.25" customHeight="1" x14ac:dyDescent="0.15">
      <c r="A4" s="13"/>
      <c r="B4" s="13"/>
      <c r="C4" s="13"/>
      <c r="D4" s="13"/>
      <c r="E4" s="13"/>
      <c r="J4" s="15"/>
    </row>
    <row r="5" spans="1:16" s="14" customFormat="1" ht="14.25" customHeight="1" x14ac:dyDescent="0.15">
      <c r="A5" s="13"/>
      <c r="B5" s="13"/>
      <c r="C5" s="13"/>
      <c r="D5" s="13"/>
      <c r="E5" s="13"/>
      <c r="J5" s="15"/>
    </row>
    <row r="6" spans="1:16" s="11" customFormat="1" ht="30.75" customHeight="1" thickBot="1" x14ac:dyDescent="0.2">
      <c r="A6" s="17" t="s">
        <v>19</v>
      </c>
      <c r="B6" s="18" t="s">
        <v>20</v>
      </c>
      <c r="C6" s="18" t="s">
        <v>21</v>
      </c>
      <c r="D6" s="18" t="s">
        <v>22</v>
      </c>
      <c r="E6" s="477" t="s">
        <v>135</v>
      </c>
      <c r="F6" s="478"/>
      <c r="G6" s="34" t="s">
        <v>136</v>
      </c>
      <c r="H6" s="34" t="s">
        <v>131</v>
      </c>
      <c r="I6" s="19" t="s">
        <v>4</v>
      </c>
      <c r="J6" s="19" t="s">
        <v>5</v>
      </c>
      <c r="K6" s="19" t="s">
        <v>6</v>
      </c>
      <c r="L6" s="19" t="s">
        <v>3</v>
      </c>
      <c r="M6" s="19" t="s">
        <v>0</v>
      </c>
      <c r="N6" s="19" t="s">
        <v>1</v>
      </c>
      <c r="O6" s="19" t="s">
        <v>2</v>
      </c>
      <c r="P6" s="19" t="s">
        <v>50</v>
      </c>
    </row>
    <row r="7" spans="1:16" s="10" customFormat="1" ht="39.75" customHeight="1" thickBot="1" x14ac:dyDescent="0.2">
      <c r="A7" s="23" t="s">
        <v>53</v>
      </c>
      <c r="B7" s="24" t="s">
        <v>54</v>
      </c>
      <c r="C7" s="24" t="s">
        <v>18</v>
      </c>
      <c r="D7" s="24" t="s">
        <v>18</v>
      </c>
      <c r="E7" s="479" t="s">
        <v>133</v>
      </c>
      <c r="F7" s="480"/>
      <c r="G7" s="33" t="s">
        <v>134</v>
      </c>
      <c r="H7" s="33" t="s">
        <v>137</v>
      </c>
      <c r="I7" s="25" t="s">
        <v>7</v>
      </c>
      <c r="J7" s="24" t="s">
        <v>8</v>
      </c>
      <c r="K7" s="25" t="s">
        <v>10</v>
      </c>
      <c r="L7" s="24" t="s">
        <v>11</v>
      </c>
      <c r="M7" s="25" t="s">
        <v>9</v>
      </c>
      <c r="N7" s="24" t="s">
        <v>216</v>
      </c>
      <c r="O7" s="25" t="s">
        <v>12</v>
      </c>
      <c r="P7" s="24" t="s">
        <v>52</v>
      </c>
    </row>
    <row r="8" spans="1:16" s="6" customFormat="1" ht="15.75" customHeight="1" x14ac:dyDescent="0.15">
      <c r="A8" s="474" t="s">
        <v>15</v>
      </c>
      <c r="B8" s="475"/>
      <c r="C8" s="475"/>
      <c r="D8" s="475"/>
      <c r="E8" s="475"/>
      <c r="F8" s="476"/>
      <c r="G8" s="20"/>
      <c r="H8" s="20"/>
      <c r="I8" s="21"/>
      <c r="J8" s="21"/>
      <c r="K8" s="22" t="s">
        <v>14</v>
      </c>
      <c r="L8" s="22" t="s">
        <v>14</v>
      </c>
      <c r="M8" s="21"/>
      <c r="N8" s="29" t="s">
        <v>215</v>
      </c>
      <c r="O8" s="29" t="s">
        <v>16</v>
      </c>
      <c r="P8" s="22" t="s">
        <v>17</v>
      </c>
    </row>
    <row r="9" spans="1:16" ht="6" customHeight="1" x14ac:dyDescent="0.15"/>
    <row r="10" spans="1:16" ht="18.75" customHeight="1" x14ac:dyDescent="0.2">
      <c r="A10" s="5" t="s">
        <v>13</v>
      </c>
      <c r="B10" s="5"/>
      <c r="C10" s="5"/>
      <c r="D10" s="5"/>
      <c r="E10" s="5"/>
    </row>
    <row r="11" spans="1:16" s="7" customFormat="1" ht="18.75" customHeight="1" x14ac:dyDescent="0.15">
      <c r="A11" s="26" t="s">
        <v>32</v>
      </c>
      <c r="B11" s="26"/>
      <c r="C11" s="26"/>
      <c r="D11" s="26"/>
      <c r="E11" s="26"/>
    </row>
    <row r="12" spans="1:16" s="3" customFormat="1" ht="15.75" customHeight="1" x14ac:dyDescent="0.15">
      <c r="C12" s="1" t="s">
        <v>190</v>
      </c>
    </row>
    <row r="13" spans="1:16" s="3" customFormat="1" ht="15.75" customHeight="1" x14ac:dyDescent="0.15">
      <c r="C13" s="1" t="s">
        <v>191</v>
      </c>
    </row>
    <row r="14" spans="1:16" s="3" customFormat="1" ht="15.75" customHeight="1" x14ac:dyDescent="0.15">
      <c r="C14" s="1"/>
    </row>
    <row r="15" spans="1:16" s="3" customFormat="1" ht="15.75" customHeight="1" x14ac:dyDescent="0.15">
      <c r="C15" s="1"/>
    </row>
    <row r="16" spans="1:16" s="3" customFormat="1" ht="15.75" customHeight="1" x14ac:dyDescent="0.15">
      <c r="C16" s="1"/>
    </row>
    <row r="17" spans="1:16" s="3" customFormat="1" ht="15.75" customHeight="1" x14ac:dyDescent="0.15">
      <c r="A17" s="4"/>
      <c r="B17" s="4"/>
      <c r="C17" s="4"/>
      <c r="D17" s="4"/>
      <c r="E17" s="4"/>
    </row>
    <row r="18" spans="1:16" s="3" customFormat="1" ht="15.75" customHeight="1" x14ac:dyDescent="0.15">
      <c r="E18" s="1"/>
    </row>
    <row r="19" spans="1:16" ht="15.75" customHeight="1" x14ac:dyDescent="0.15"/>
    <row r="20" spans="1:16" ht="15.75" customHeight="1" x14ac:dyDescent="0.15"/>
    <row r="21" spans="1:16" ht="18" customHeight="1" x14ac:dyDescent="0.15"/>
    <row r="22" spans="1:16" ht="7.5" customHeight="1" x14ac:dyDescent="0.15"/>
    <row r="23" spans="1:16" ht="18" customHeight="1" x14ac:dyDescent="0.2">
      <c r="A23" s="2"/>
      <c r="B23" s="2"/>
      <c r="C23" s="2"/>
      <c r="D23" s="2"/>
      <c r="E23" s="2"/>
    </row>
    <row r="24" spans="1:16" ht="18" customHeight="1" x14ac:dyDescent="0.2">
      <c r="A24" s="2"/>
      <c r="B24" s="2"/>
      <c r="C24" s="2"/>
      <c r="D24" s="2"/>
      <c r="E24" s="2"/>
    </row>
    <row r="25" spans="1:16" ht="18" customHeight="1" x14ac:dyDescent="0.2">
      <c r="A25" s="2"/>
      <c r="B25" s="2"/>
      <c r="C25" s="2"/>
      <c r="D25" s="2"/>
      <c r="E25" s="2"/>
    </row>
    <row r="26" spans="1:16" ht="18" customHeight="1" x14ac:dyDescent="0.2">
      <c r="A26" s="2"/>
      <c r="B26" s="2"/>
      <c r="C26" s="2"/>
      <c r="D26" s="2"/>
      <c r="E26" s="2"/>
    </row>
    <row r="27" spans="1:16" ht="18" customHeight="1" x14ac:dyDescent="0.2">
      <c r="A27" s="2"/>
      <c r="B27" s="2"/>
      <c r="C27" s="2"/>
      <c r="D27" s="2"/>
      <c r="E27" s="2"/>
    </row>
    <row r="28" spans="1:16" s="3" customFormat="1" ht="15.75" customHeight="1" x14ac:dyDescent="0.15">
      <c r="A28" s="9"/>
      <c r="B28" s="9"/>
      <c r="C28" s="52" t="s">
        <v>192</v>
      </c>
      <c r="D28" s="9"/>
      <c r="E28" s="9"/>
    </row>
    <row r="29" spans="1:16" s="3" customFormat="1" ht="15.75" customHeight="1" x14ac:dyDescent="0.15">
      <c r="A29" s="9"/>
      <c r="B29" s="9"/>
      <c r="C29" s="52"/>
      <c r="D29" s="9"/>
      <c r="E29" s="9"/>
    </row>
    <row r="30" spans="1:16" s="3" customFormat="1" ht="21" x14ac:dyDescent="0.2">
      <c r="A30" s="62" t="s">
        <v>209</v>
      </c>
      <c r="B30" s="63"/>
      <c r="C30" s="63"/>
      <c r="D30" s="63"/>
      <c r="E30" s="63"/>
      <c r="F30" s="64"/>
      <c r="G30" s="64"/>
      <c r="H30" s="64"/>
      <c r="I30" s="64"/>
      <c r="J30" s="64"/>
      <c r="K30" s="64"/>
      <c r="L30" s="64"/>
      <c r="M30" s="64"/>
      <c r="N30" s="64"/>
      <c r="O30" s="64"/>
      <c r="P30" s="64"/>
    </row>
    <row r="31" spans="1:16" s="2" customFormat="1" ht="17.25" x14ac:dyDescent="0.2">
      <c r="A31" s="53"/>
      <c r="B31" s="2" t="s">
        <v>193</v>
      </c>
    </row>
    <row r="32" spans="1:16" s="2" customFormat="1" ht="17.25" x14ac:dyDescent="0.2">
      <c r="A32" s="53"/>
      <c r="B32" s="2" t="s">
        <v>203</v>
      </c>
    </row>
    <row r="33" spans="1:16" s="2" customFormat="1" ht="17.25" x14ac:dyDescent="0.2">
      <c r="A33" s="53"/>
      <c r="B33" s="2" t="s">
        <v>194</v>
      </c>
    </row>
    <row r="34" spans="1:16" s="2" customFormat="1" ht="17.25" x14ac:dyDescent="0.2">
      <c r="A34" s="53"/>
      <c r="G34" s="2" t="s">
        <v>195</v>
      </c>
    </row>
    <row r="35" spans="1:16" s="2" customFormat="1" ht="17.25" x14ac:dyDescent="0.2">
      <c r="A35" s="53"/>
      <c r="G35" s="54" t="s">
        <v>196</v>
      </c>
    </row>
    <row r="36" spans="1:16" s="2" customFormat="1" ht="17.25" x14ac:dyDescent="0.2">
      <c r="A36" s="53"/>
      <c r="G36" s="2" t="s">
        <v>197</v>
      </c>
      <c r="H36" s="2" t="s">
        <v>198</v>
      </c>
      <c r="K36" s="2" t="s">
        <v>199</v>
      </c>
    </row>
    <row r="37" spans="1:16" x14ac:dyDescent="0.15">
      <c r="A37" s="38"/>
    </row>
    <row r="38" spans="1:16" ht="21" x14ac:dyDescent="0.2">
      <c r="A38" s="38"/>
      <c r="B38" s="39" t="s">
        <v>139</v>
      </c>
      <c r="C38" s="12"/>
      <c r="D38" s="12"/>
      <c r="E38" s="12"/>
      <c r="F38" s="12"/>
    </row>
    <row r="39" spans="1:16" ht="21" x14ac:dyDescent="0.2">
      <c r="A39" s="38"/>
      <c r="B39" s="39"/>
      <c r="C39" s="12"/>
      <c r="D39" s="12"/>
      <c r="E39" s="12"/>
      <c r="F39" s="12"/>
    </row>
    <row r="40" spans="1:16" ht="21" x14ac:dyDescent="0.2">
      <c r="A40" s="38"/>
      <c r="B40" s="39"/>
      <c r="C40" s="12"/>
      <c r="D40" s="12"/>
      <c r="E40" s="12"/>
      <c r="F40" s="12"/>
    </row>
    <row r="41" spans="1:16" x14ac:dyDescent="0.15">
      <c r="A41" s="38"/>
    </row>
    <row r="42" spans="1:16" x14ac:dyDescent="0.15">
      <c r="A42" s="38"/>
    </row>
    <row r="44" spans="1:16" ht="27.75" customHeight="1" x14ac:dyDescent="0.2">
      <c r="A44" s="12" t="s">
        <v>31</v>
      </c>
      <c r="P44" s="39" t="s">
        <v>140</v>
      </c>
    </row>
    <row r="45" spans="1:16" ht="15" customHeight="1" x14ac:dyDescent="0.15">
      <c r="B45" s="16" t="s">
        <v>55</v>
      </c>
    </row>
    <row r="46" spans="1:16" ht="15" customHeight="1" x14ac:dyDescent="0.15">
      <c r="B46" s="1" t="s">
        <v>23</v>
      </c>
    </row>
    <row r="47" spans="1:16" ht="15" customHeight="1" x14ac:dyDescent="0.15">
      <c r="D47" s="1" t="s">
        <v>48</v>
      </c>
    </row>
    <row r="48" spans="1:16" ht="15" customHeight="1" x14ac:dyDescent="0.15">
      <c r="D48" s="8" t="s">
        <v>27</v>
      </c>
      <c r="E48" s="8"/>
      <c r="F48" s="8"/>
    </row>
    <row r="49" spans="2:19" ht="15" customHeight="1" x14ac:dyDescent="0.15">
      <c r="D49" s="8" t="s">
        <v>24</v>
      </c>
      <c r="E49" s="8"/>
      <c r="F49" s="8"/>
    </row>
    <row r="50" spans="2:19" ht="15" customHeight="1" x14ac:dyDescent="0.15">
      <c r="D50" s="8" t="s">
        <v>28</v>
      </c>
      <c r="E50" s="8"/>
      <c r="F50" s="8"/>
    </row>
    <row r="51" spans="2:19" ht="15" customHeight="1" x14ac:dyDescent="0.15">
      <c r="D51" s="8" t="s">
        <v>25</v>
      </c>
      <c r="E51" s="8"/>
      <c r="F51" s="7"/>
    </row>
    <row r="52" spans="2:19" ht="15" customHeight="1" x14ac:dyDescent="0.15">
      <c r="D52" s="8" t="s">
        <v>29</v>
      </c>
      <c r="E52" s="8"/>
      <c r="F52" s="8"/>
    </row>
    <row r="53" spans="2:19" ht="15" customHeight="1" x14ac:dyDescent="0.15">
      <c r="D53" s="8" t="s">
        <v>26</v>
      </c>
      <c r="E53" s="8"/>
      <c r="F53" s="7"/>
    </row>
    <row r="54" spans="2:19" ht="15" customHeight="1" x14ac:dyDescent="0.15">
      <c r="B54" s="1" t="s">
        <v>200</v>
      </c>
    </row>
    <row r="55" spans="2:19" ht="15" customHeight="1" x14ac:dyDescent="0.15">
      <c r="B55" s="1" t="s">
        <v>91</v>
      </c>
      <c r="I55" s="1" t="s">
        <v>201</v>
      </c>
    </row>
    <row r="56" spans="2:19" ht="15" customHeight="1" x14ac:dyDescent="0.15">
      <c r="B56" s="1" t="s">
        <v>30</v>
      </c>
    </row>
    <row r="57" spans="2:19" ht="15" customHeight="1" thickBot="1" x14ac:dyDescent="0.2"/>
    <row r="58" spans="2:19" ht="12.75" thickBot="1" x14ac:dyDescent="0.2">
      <c r="F58" s="35" t="s">
        <v>56</v>
      </c>
      <c r="G58" s="36"/>
      <c r="H58" s="36"/>
      <c r="I58" s="36" t="s">
        <v>57</v>
      </c>
      <c r="J58" s="36"/>
      <c r="K58" s="36" t="s">
        <v>86</v>
      </c>
      <c r="L58" s="37"/>
      <c r="O58" s="40" t="s">
        <v>59</v>
      </c>
      <c r="P58" s="30" t="s">
        <v>60</v>
      </c>
      <c r="R58" s="43" t="s">
        <v>60</v>
      </c>
      <c r="S58" s="44" t="s">
        <v>59</v>
      </c>
    </row>
    <row r="59" spans="2:19" ht="12.75" thickBot="1" x14ac:dyDescent="0.2">
      <c r="O59" s="41" t="s">
        <v>160</v>
      </c>
      <c r="P59" s="31" t="s">
        <v>61</v>
      </c>
      <c r="R59" s="45" t="s">
        <v>85</v>
      </c>
      <c r="S59" s="46" t="s">
        <v>184</v>
      </c>
    </row>
    <row r="60" spans="2:19" ht="12.75" thickBot="1" x14ac:dyDescent="0.2">
      <c r="F60" s="35" t="s">
        <v>58</v>
      </c>
      <c r="G60" s="36"/>
      <c r="H60" s="36"/>
      <c r="I60" s="36" t="s">
        <v>87</v>
      </c>
      <c r="J60" s="36"/>
      <c r="K60" s="36"/>
      <c r="L60" s="28" t="s">
        <v>88</v>
      </c>
      <c r="O60" s="42" t="s">
        <v>161</v>
      </c>
      <c r="P60" s="32"/>
      <c r="R60" s="51" t="s">
        <v>189</v>
      </c>
      <c r="S60" s="46" t="s">
        <v>188</v>
      </c>
    </row>
    <row r="61" spans="2:19" x14ac:dyDescent="0.15">
      <c r="O61" s="42" t="s">
        <v>162</v>
      </c>
      <c r="P61" s="32"/>
      <c r="R61" s="45" t="s">
        <v>82</v>
      </c>
      <c r="S61" s="46" t="s">
        <v>181</v>
      </c>
    </row>
    <row r="62" spans="2:19" x14ac:dyDescent="0.15">
      <c r="O62" s="42" t="s">
        <v>163</v>
      </c>
      <c r="P62" s="32" t="s">
        <v>210</v>
      </c>
      <c r="R62" s="45" t="s">
        <v>66</v>
      </c>
      <c r="S62" s="46" t="s">
        <v>165</v>
      </c>
    </row>
    <row r="63" spans="2:19" ht="12.75" thickBot="1" x14ac:dyDescent="0.2">
      <c r="F63" s="1" t="s">
        <v>89</v>
      </c>
      <c r="G63" s="1" t="s">
        <v>205</v>
      </c>
      <c r="O63" s="42" t="s">
        <v>164</v>
      </c>
      <c r="P63" s="32" t="s">
        <v>65</v>
      </c>
      <c r="R63" s="45" t="s">
        <v>64</v>
      </c>
      <c r="S63" s="46" t="s">
        <v>163</v>
      </c>
    </row>
    <row r="64" spans="2:19" ht="12.75" thickBot="1" x14ac:dyDescent="0.2">
      <c r="F64" s="481" t="s">
        <v>90</v>
      </c>
      <c r="G64" s="482"/>
      <c r="H64" s="482"/>
      <c r="I64" s="482"/>
      <c r="J64" s="482"/>
      <c r="K64" s="482"/>
      <c r="L64" s="472" t="s">
        <v>204</v>
      </c>
      <c r="M64" s="473"/>
      <c r="O64" s="42" t="s">
        <v>165</v>
      </c>
      <c r="P64" s="32" t="s">
        <v>66</v>
      </c>
      <c r="R64" s="45" t="s">
        <v>81</v>
      </c>
      <c r="S64" s="46" t="s">
        <v>180</v>
      </c>
    </row>
    <row r="65" spans="12:19" x14ac:dyDescent="0.15">
      <c r="L65" s="1" t="s">
        <v>206</v>
      </c>
      <c r="O65" s="42" t="s">
        <v>166</v>
      </c>
      <c r="P65" s="32" t="s">
        <v>67</v>
      </c>
      <c r="R65" s="45" t="s">
        <v>71</v>
      </c>
      <c r="S65" s="46" t="s">
        <v>170</v>
      </c>
    </row>
    <row r="66" spans="12:19" x14ac:dyDescent="0.15">
      <c r="O66" s="42" t="s">
        <v>167</v>
      </c>
      <c r="P66" s="32" t="s">
        <v>68</v>
      </c>
      <c r="R66" s="45" t="s">
        <v>68</v>
      </c>
      <c r="S66" s="46" t="s">
        <v>167</v>
      </c>
    </row>
    <row r="67" spans="12:19" x14ac:dyDescent="0.15">
      <c r="O67" s="42" t="s">
        <v>168</v>
      </c>
      <c r="P67" s="32" t="s">
        <v>69</v>
      </c>
      <c r="R67" s="45" t="s">
        <v>67</v>
      </c>
      <c r="S67" s="46" t="s">
        <v>166</v>
      </c>
    </row>
    <row r="68" spans="12:19" x14ac:dyDescent="0.15">
      <c r="O68" s="42" t="s">
        <v>169</v>
      </c>
      <c r="P68" s="32" t="s">
        <v>70</v>
      </c>
      <c r="R68" s="45" t="s">
        <v>51</v>
      </c>
      <c r="S68" s="46" t="s">
        <v>141</v>
      </c>
    </row>
    <row r="69" spans="12:19" x14ac:dyDescent="0.15">
      <c r="O69" s="42" t="s">
        <v>170</v>
      </c>
      <c r="P69" s="32" t="s">
        <v>71</v>
      </c>
      <c r="R69" s="45" t="s">
        <v>70</v>
      </c>
      <c r="S69" s="46" t="s">
        <v>169</v>
      </c>
    </row>
    <row r="70" spans="12:19" x14ac:dyDescent="0.15">
      <c r="O70" s="42" t="s">
        <v>171</v>
      </c>
      <c r="P70" s="32" t="s">
        <v>72</v>
      </c>
      <c r="R70" s="45" t="s">
        <v>83</v>
      </c>
      <c r="S70" s="46" t="s">
        <v>182</v>
      </c>
    </row>
    <row r="71" spans="12:19" x14ac:dyDescent="0.15">
      <c r="O71" s="42" t="s">
        <v>172</v>
      </c>
      <c r="P71" s="32" t="s">
        <v>73</v>
      </c>
      <c r="R71" s="45" t="s">
        <v>72</v>
      </c>
      <c r="S71" s="46" t="s">
        <v>171</v>
      </c>
    </row>
    <row r="72" spans="12:19" x14ac:dyDescent="0.15">
      <c r="O72" s="42" t="s">
        <v>173</v>
      </c>
      <c r="P72" s="32" t="s">
        <v>74</v>
      </c>
      <c r="R72" s="45" t="s">
        <v>69</v>
      </c>
      <c r="S72" s="46" t="s">
        <v>168</v>
      </c>
    </row>
    <row r="73" spans="12:19" x14ac:dyDescent="0.15">
      <c r="O73" s="42" t="s">
        <v>174</v>
      </c>
      <c r="P73" s="32" t="s">
        <v>75</v>
      </c>
      <c r="R73" s="45" t="s">
        <v>61</v>
      </c>
      <c r="S73" s="46" t="s">
        <v>160</v>
      </c>
    </row>
    <row r="74" spans="12:19" x14ac:dyDescent="0.15">
      <c r="O74" s="42" t="s">
        <v>175</v>
      </c>
      <c r="P74" s="32" t="s">
        <v>76</v>
      </c>
      <c r="R74" s="45" t="s">
        <v>78</v>
      </c>
      <c r="S74" s="46" t="s">
        <v>177</v>
      </c>
    </row>
    <row r="75" spans="12:19" x14ac:dyDescent="0.15">
      <c r="O75" s="42" t="s">
        <v>176</v>
      </c>
      <c r="P75" s="32" t="s">
        <v>77</v>
      </c>
      <c r="R75" s="45" t="s">
        <v>79</v>
      </c>
      <c r="S75" s="46" t="s">
        <v>178</v>
      </c>
    </row>
    <row r="76" spans="12:19" x14ac:dyDescent="0.15">
      <c r="O76" s="42" t="s">
        <v>177</v>
      </c>
      <c r="P76" s="32" t="s">
        <v>78</v>
      </c>
      <c r="R76" s="45" t="s">
        <v>77</v>
      </c>
      <c r="S76" s="46" t="s">
        <v>176</v>
      </c>
    </row>
    <row r="77" spans="12:19" x14ac:dyDescent="0.15">
      <c r="O77" s="42" t="s">
        <v>178</v>
      </c>
      <c r="P77" s="32" t="s">
        <v>79</v>
      </c>
      <c r="R77" s="45" t="s">
        <v>65</v>
      </c>
      <c r="S77" s="46" t="s">
        <v>164</v>
      </c>
    </row>
    <row r="78" spans="12:19" x14ac:dyDescent="0.15">
      <c r="O78" s="42" t="s">
        <v>179</v>
      </c>
      <c r="P78" s="32" t="s">
        <v>80</v>
      </c>
      <c r="R78" s="45" t="s">
        <v>75</v>
      </c>
      <c r="S78" s="46" t="s">
        <v>174</v>
      </c>
    </row>
    <row r="79" spans="12:19" x14ac:dyDescent="0.15">
      <c r="O79" s="42" t="s">
        <v>180</v>
      </c>
      <c r="P79" s="32" t="s">
        <v>81</v>
      </c>
      <c r="R79" s="45" t="s">
        <v>80</v>
      </c>
      <c r="S79" s="46" t="s">
        <v>179</v>
      </c>
    </row>
    <row r="80" spans="12:19" x14ac:dyDescent="0.15">
      <c r="O80" s="42" t="s">
        <v>141</v>
      </c>
      <c r="P80" s="32"/>
      <c r="R80" s="45" t="s">
        <v>84</v>
      </c>
      <c r="S80" s="46" t="s">
        <v>183</v>
      </c>
    </row>
    <row r="81" spans="14:19" x14ac:dyDescent="0.15">
      <c r="O81" s="42" t="s">
        <v>181</v>
      </c>
      <c r="P81" s="32" t="s">
        <v>82</v>
      </c>
      <c r="R81" s="45" t="s">
        <v>76</v>
      </c>
      <c r="S81" s="46" t="s">
        <v>175</v>
      </c>
    </row>
    <row r="82" spans="14:19" x14ac:dyDescent="0.15">
      <c r="O82" s="42" t="s">
        <v>182</v>
      </c>
      <c r="P82" s="32" t="s">
        <v>83</v>
      </c>
      <c r="R82" s="45" t="s">
        <v>74</v>
      </c>
      <c r="S82" s="46" t="s">
        <v>173</v>
      </c>
    </row>
    <row r="83" spans="14:19" x14ac:dyDescent="0.15">
      <c r="O83" s="42" t="s">
        <v>183</v>
      </c>
      <c r="P83" s="32" t="s">
        <v>207</v>
      </c>
      <c r="R83" s="45" t="s">
        <v>73</v>
      </c>
      <c r="S83" s="46" t="s">
        <v>172</v>
      </c>
    </row>
    <row r="84" spans="14:19" ht="12.75" thickBot="1" x14ac:dyDescent="0.2">
      <c r="O84" s="42" t="s">
        <v>184</v>
      </c>
      <c r="P84" s="32" t="s">
        <v>85</v>
      </c>
      <c r="R84" s="47" t="s">
        <v>62</v>
      </c>
      <c r="S84" s="48" t="s">
        <v>161</v>
      </c>
    </row>
    <row r="85" spans="14:19" ht="12.75" thickBot="1" x14ac:dyDescent="0.2">
      <c r="N85" s="49"/>
      <c r="O85" s="56" t="s">
        <v>188</v>
      </c>
      <c r="P85" s="57" t="s">
        <v>189</v>
      </c>
      <c r="R85" t="s">
        <v>63</v>
      </c>
      <c r="S85" s="50" t="s">
        <v>162</v>
      </c>
    </row>
  </sheetData>
  <mergeCells count="7">
    <mergeCell ref="A1:O1"/>
    <mergeCell ref="A2:P2"/>
    <mergeCell ref="L64:M64"/>
    <mergeCell ref="A8:F8"/>
    <mergeCell ref="E6:F6"/>
    <mergeCell ref="E7:F7"/>
    <mergeCell ref="F64:K64"/>
  </mergeCells>
  <phoneticPr fontId="5"/>
  <pageMargins left="0.59055118110236227" right="0.39370078740157483" top="0.70866141732283472" bottom="0.59055118110236227" header="0.51181102362204722" footer="0.51181102362204722"/>
  <pageSetup paperSize="12" orientation="portrait" horizontalDpi="300" verticalDpi="300" r:id="rId1"/>
  <headerFooter alignWithMargins="0">
    <oddFooter>- &amp;P -</oddFooter>
  </headerFooter>
  <rowBreaks count="1" manualBreakCount="1">
    <brk id="4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502"/>
  <sheetViews>
    <sheetView workbookViewId="0">
      <selection activeCell="G2" sqref="G2"/>
    </sheetView>
  </sheetViews>
  <sheetFormatPr defaultRowHeight="12" x14ac:dyDescent="0.15"/>
  <cols>
    <col min="1" max="1" width="5.7109375" bestFit="1" customWidth="1"/>
    <col min="2" max="4" width="3.7109375" bestFit="1" customWidth="1"/>
    <col min="5" max="5" width="16.42578125" bestFit="1" customWidth="1"/>
    <col min="6" max="6" width="12.140625" customWidth="1"/>
    <col min="7" max="7" width="5.7109375" bestFit="1" customWidth="1"/>
    <col min="8" max="8" width="9.7109375" bestFit="1" customWidth="1"/>
    <col min="10" max="10" width="43.42578125" bestFit="1" customWidth="1"/>
    <col min="15" max="15" width="10.85546875" customWidth="1"/>
  </cols>
  <sheetData>
    <row r="1" spans="1:18" x14ac:dyDescent="0.15">
      <c r="A1" s="27" t="s">
        <v>33</v>
      </c>
      <c r="B1" s="27" t="s">
        <v>34</v>
      </c>
      <c r="C1" s="27" t="s">
        <v>35</v>
      </c>
      <c r="D1" s="27" t="s">
        <v>36</v>
      </c>
      <c r="E1" t="s">
        <v>37</v>
      </c>
      <c r="F1" t="s">
        <v>38</v>
      </c>
      <c r="G1" t="s">
        <v>0</v>
      </c>
      <c r="H1" t="s">
        <v>1</v>
      </c>
      <c r="I1" t="s">
        <v>2</v>
      </c>
      <c r="J1" t="s">
        <v>39</v>
      </c>
      <c r="K1" t="s">
        <v>40</v>
      </c>
      <c r="L1" t="s">
        <v>41</v>
      </c>
      <c r="M1" t="s">
        <v>42</v>
      </c>
      <c r="N1" t="s">
        <v>43</v>
      </c>
      <c r="O1" t="s">
        <v>44</v>
      </c>
      <c r="P1" t="s">
        <v>45</v>
      </c>
      <c r="Q1" t="s">
        <v>46</v>
      </c>
      <c r="R1" t="s">
        <v>47</v>
      </c>
    </row>
    <row r="2" spans="1:18" x14ac:dyDescent="0.15">
      <c r="A2" t="e">
        <f>IF(#REF!="","",#REF!)</f>
        <v>#REF!</v>
      </c>
      <c r="B2" t="e">
        <f>IF(#REF!="","",#REF!)</f>
        <v>#REF!</v>
      </c>
      <c r="C2" t="e">
        <f>IF(#REF!="","",#REF!)</f>
        <v>#REF!</v>
      </c>
      <c r="D2" t="e">
        <f>IF(#REF!="","",#REF!)</f>
        <v>#REF!</v>
      </c>
      <c r="E2" t="e">
        <f>IF(#REF!="","",#REF!&amp;#REF!)</f>
        <v>#REF!</v>
      </c>
      <c r="F2" t="e">
        <f>IF(#REF!="","",#REF!&amp;"　"&amp;#REF!)</f>
        <v>#REF!</v>
      </c>
      <c r="G2" t="e">
        <f>IF(#REF!="","",#REF!)</f>
        <v>#REF!</v>
      </c>
      <c r="H2" s="65" t="e">
        <f>IF(#REF!="","",#REF!)</f>
        <v>#REF!</v>
      </c>
      <c r="I2" t="e">
        <f>IF(#REF!="","",#REF!)</f>
        <v>#REF!</v>
      </c>
      <c r="J2" t="e">
        <f>IF(#REF!="","",#REF!)</f>
        <v>#REF!</v>
      </c>
      <c r="L2" t="e">
        <f>IF(#REF!="","",#REF!)</f>
        <v>#REF!</v>
      </c>
      <c r="O2" t="e">
        <f>IF(#REF!="","",ASC(#REF!)&amp;" "&amp;ASC(#REF!))</f>
        <v>#REF!</v>
      </c>
    </row>
    <row r="3" spans="1:18" x14ac:dyDescent="0.15">
      <c r="A3" t="e">
        <f>IF(#REF!="","",#REF!)</f>
        <v>#REF!</v>
      </c>
      <c r="B3" t="e">
        <f>IF(#REF!="","",#REF!)</f>
        <v>#REF!</v>
      </c>
      <c r="C3" t="e">
        <f>IF(#REF!="","",#REF!)</f>
        <v>#REF!</v>
      </c>
      <c r="D3" t="e">
        <f>IF(#REF!="","",#REF!)</f>
        <v>#REF!</v>
      </c>
      <c r="E3" t="e">
        <f>IF(#REF!="","",#REF!&amp;#REF!)</f>
        <v>#REF!</v>
      </c>
      <c r="F3" t="e">
        <f>IF(#REF!="","",#REF!&amp;"　"&amp;#REF!)</f>
        <v>#REF!</v>
      </c>
      <c r="G3" t="e">
        <f>IF(#REF!="","",#REF!)</f>
        <v>#REF!</v>
      </c>
      <c r="H3" t="e">
        <f>IF(#REF!="","",#REF!)</f>
        <v>#REF!</v>
      </c>
      <c r="I3" t="e">
        <f>IF(#REF!="","",#REF!)</f>
        <v>#REF!</v>
      </c>
      <c r="J3" t="e">
        <f>IF(#REF!="","",#REF!)</f>
        <v>#REF!</v>
      </c>
      <c r="L3" t="e">
        <f>IF(#REF!="","",#REF!)</f>
        <v>#REF!</v>
      </c>
      <c r="O3" t="e">
        <f>IF(#REF!="","",ASC(#REF!)&amp;" "&amp;ASC(#REF!))</f>
        <v>#REF!</v>
      </c>
    </row>
    <row r="4" spans="1:18" x14ac:dyDescent="0.15">
      <c r="A4" t="e">
        <f>IF(#REF!="","",#REF!)</f>
        <v>#REF!</v>
      </c>
      <c r="B4" t="e">
        <f>IF(#REF!="","",#REF!)</f>
        <v>#REF!</v>
      </c>
      <c r="C4" t="e">
        <f>IF(#REF!="","",#REF!)</f>
        <v>#REF!</v>
      </c>
      <c r="D4" t="e">
        <f>IF(#REF!="","",#REF!)</f>
        <v>#REF!</v>
      </c>
      <c r="E4" t="e">
        <f>IF(#REF!="","",#REF!&amp;#REF!)</f>
        <v>#REF!</v>
      </c>
      <c r="F4" t="e">
        <f>IF(#REF!="","",#REF!&amp;"　"&amp;#REF!)</f>
        <v>#REF!</v>
      </c>
      <c r="G4" t="e">
        <f>IF(#REF!="","",#REF!)</f>
        <v>#REF!</v>
      </c>
      <c r="H4" t="e">
        <f>IF(#REF!="","",#REF!)</f>
        <v>#REF!</v>
      </c>
      <c r="I4" t="e">
        <f>IF(#REF!="","",#REF!)</f>
        <v>#REF!</v>
      </c>
      <c r="J4" t="e">
        <f>IF(#REF!="","",#REF!)</f>
        <v>#REF!</v>
      </c>
      <c r="L4" t="e">
        <f>IF(#REF!="","",#REF!)</f>
        <v>#REF!</v>
      </c>
      <c r="O4" t="e">
        <f>IF(#REF!="","",ASC(#REF!)&amp;" "&amp;ASC(#REF!))</f>
        <v>#REF!</v>
      </c>
    </row>
    <row r="5" spans="1:18" x14ac:dyDescent="0.15">
      <c r="A5" t="e">
        <f>IF(#REF!="","",#REF!)</f>
        <v>#REF!</v>
      </c>
      <c r="B5" t="e">
        <f>IF(#REF!="","",#REF!)</f>
        <v>#REF!</v>
      </c>
      <c r="C5" t="e">
        <f>IF(#REF!="","",#REF!)</f>
        <v>#REF!</v>
      </c>
      <c r="D5" t="e">
        <f>IF(#REF!="","",#REF!)</f>
        <v>#REF!</v>
      </c>
      <c r="E5" t="e">
        <f>IF(#REF!="","",#REF!&amp;#REF!)</f>
        <v>#REF!</v>
      </c>
      <c r="F5" t="e">
        <f>IF(#REF!="","",#REF!&amp;"　"&amp;#REF!)</f>
        <v>#REF!</v>
      </c>
      <c r="G5" t="e">
        <f>IF(#REF!="","",#REF!)</f>
        <v>#REF!</v>
      </c>
      <c r="H5" t="e">
        <f>IF(#REF!="","",#REF!)</f>
        <v>#REF!</v>
      </c>
      <c r="I5" t="e">
        <f>IF(#REF!="","",#REF!)</f>
        <v>#REF!</v>
      </c>
      <c r="J5" t="e">
        <f>IF(#REF!="","",#REF!)</f>
        <v>#REF!</v>
      </c>
      <c r="L5" t="e">
        <f>IF(#REF!="","",#REF!)</f>
        <v>#REF!</v>
      </c>
      <c r="O5" t="e">
        <f>IF(#REF!="","",ASC(#REF!)&amp;" "&amp;ASC(#REF!))</f>
        <v>#REF!</v>
      </c>
    </row>
    <row r="6" spans="1:18" x14ac:dyDescent="0.15">
      <c r="A6" t="e">
        <f>IF(#REF!="","",#REF!)</f>
        <v>#REF!</v>
      </c>
      <c r="B6" t="e">
        <f>IF(#REF!="","",#REF!)</f>
        <v>#REF!</v>
      </c>
      <c r="C6" t="e">
        <f>IF(#REF!="","",#REF!)</f>
        <v>#REF!</v>
      </c>
      <c r="D6" t="e">
        <f>IF(#REF!="","",#REF!)</f>
        <v>#REF!</v>
      </c>
      <c r="E6" t="e">
        <f>IF(#REF!="","",#REF!&amp;#REF!)</f>
        <v>#REF!</v>
      </c>
      <c r="F6" t="e">
        <f>IF(#REF!="","",#REF!&amp;"　"&amp;#REF!)</f>
        <v>#REF!</v>
      </c>
      <c r="G6" t="e">
        <f>IF(#REF!="","",#REF!)</f>
        <v>#REF!</v>
      </c>
      <c r="H6" t="e">
        <f>IF(#REF!="","",#REF!)</f>
        <v>#REF!</v>
      </c>
      <c r="I6" t="e">
        <f>IF(#REF!="","",#REF!)</f>
        <v>#REF!</v>
      </c>
      <c r="J6" t="e">
        <f>IF(#REF!="","",#REF!)</f>
        <v>#REF!</v>
      </c>
      <c r="L6" t="e">
        <f>IF(#REF!="","",#REF!)</f>
        <v>#REF!</v>
      </c>
      <c r="O6" t="e">
        <f>IF(#REF!="","",ASC(#REF!)&amp;" "&amp;ASC(#REF!))</f>
        <v>#REF!</v>
      </c>
    </row>
    <row r="7" spans="1:18" x14ac:dyDescent="0.15">
      <c r="A7" t="e">
        <f>IF(#REF!="","",#REF!)</f>
        <v>#REF!</v>
      </c>
      <c r="B7" t="e">
        <f>IF(#REF!="","",#REF!)</f>
        <v>#REF!</v>
      </c>
      <c r="C7" t="e">
        <f>IF(#REF!="","",#REF!)</f>
        <v>#REF!</v>
      </c>
      <c r="D7" t="e">
        <f>IF(#REF!="","",#REF!)</f>
        <v>#REF!</v>
      </c>
      <c r="E7" t="e">
        <f>IF(#REF!="","",#REF!&amp;#REF!)</f>
        <v>#REF!</v>
      </c>
      <c r="F7" t="e">
        <f>IF(#REF!="","",#REF!&amp;"　"&amp;#REF!)</f>
        <v>#REF!</v>
      </c>
      <c r="G7" t="e">
        <f>IF(#REF!="","",#REF!)</f>
        <v>#REF!</v>
      </c>
      <c r="H7" t="e">
        <f>IF(#REF!="","",#REF!)</f>
        <v>#REF!</v>
      </c>
      <c r="I7" t="e">
        <f>IF(#REF!="","",#REF!)</f>
        <v>#REF!</v>
      </c>
      <c r="J7" t="e">
        <f>IF(#REF!="","",#REF!)</f>
        <v>#REF!</v>
      </c>
      <c r="L7" t="e">
        <f>IF(#REF!="","",#REF!)</f>
        <v>#REF!</v>
      </c>
      <c r="O7" t="e">
        <f>IF(#REF!="","",ASC(#REF!)&amp;" "&amp;ASC(#REF!))</f>
        <v>#REF!</v>
      </c>
    </row>
    <row r="8" spans="1:18" x14ac:dyDescent="0.15">
      <c r="A8" t="e">
        <f>IF(#REF!="","",#REF!)</f>
        <v>#REF!</v>
      </c>
      <c r="B8" t="e">
        <f>IF(#REF!="","",#REF!)</f>
        <v>#REF!</v>
      </c>
      <c r="C8" t="e">
        <f>IF(#REF!="","",#REF!)</f>
        <v>#REF!</v>
      </c>
      <c r="D8" t="e">
        <f>IF(#REF!="","",#REF!)</f>
        <v>#REF!</v>
      </c>
      <c r="E8" t="e">
        <f>IF(#REF!="","",#REF!&amp;#REF!)</f>
        <v>#REF!</v>
      </c>
      <c r="F8" t="e">
        <f>IF(#REF!="","",#REF!&amp;"　"&amp;#REF!)</f>
        <v>#REF!</v>
      </c>
      <c r="G8" t="e">
        <f>IF(#REF!="","",#REF!)</f>
        <v>#REF!</v>
      </c>
      <c r="H8" t="e">
        <f>IF(#REF!="","",#REF!)</f>
        <v>#REF!</v>
      </c>
      <c r="I8" t="e">
        <f>IF(#REF!="","",#REF!)</f>
        <v>#REF!</v>
      </c>
      <c r="J8" t="e">
        <f>IF(#REF!="","",#REF!)</f>
        <v>#REF!</v>
      </c>
      <c r="L8" t="e">
        <f>IF(#REF!="","",#REF!)</f>
        <v>#REF!</v>
      </c>
      <c r="O8" t="e">
        <f>IF(#REF!="","",ASC(#REF!)&amp;" "&amp;ASC(#REF!))</f>
        <v>#REF!</v>
      </c>
    </row>
    <row r="9" spans="1:18" x14ac:dyDescent="0.15">
      <c r="A9" t="e">
        <f>IF(#REF!="","",#REF!)</f>
        <v>#REF!</v>
      </c>
      <c r="B9" t="e">
        <f>IF(#REF!="","",#REF!)</f>
        <v>#REF!</v>
      </c>
      <c r="C9" t="e">
        <f>IF(#REF!="","",#REF!)</f>
        <v>#REF!</v>
      </c>
      <c r="D9" t="e">
        <f>IF(#REF!="","",#REF!)</f>
        <v>#REF!</v>
      </c>
      <c r="E9" t="e">
        <f>IF(#REF!="","",#REF!&amp;#REF!)</f>
        <v>#REF!</v>
      </c>
      <c r="F9" t="e">
        <f>IF(#REF!="","",#REF!&amp;"　"&amp;#REF!)</f>
        <v>#REF!</v>
      </c>
      <c r="G9" t="e">
        <f>IF(#REF!="","",#REF!)</f>
        <v>#REF!</v>
      </c>
      <c r="H9" t="e">
        <f>IF(#REF!="","",#REF!)</f>
        <v>#REF!</v>
      </c>
      <c r="I9" t="e">
        <f>IF(#REF!="","",#REF!)</f>
        <v>#REF!</v>
      </c>
      <c r="J9" t="e">
        <f>IF(#REF!="","",#REF!)</f>
        <v>#REF!</v>
      </c>
      <c r="L9" t="e">
        <f>IF(#REF!="","",#REF!)</f>
        <v>#REF!</v>
      </c>
      <c r="O9" t="e">
        <f>IF(#REF!="","",ASC(#REF!)&amp;" "&amp;ASC(#REF!))</f>
        <v>#REF!</v>
      </c>
    </row>
    <row r="10" spans="1:18" x14ac:dyDescent="0.15">
      <c r="A10" t="e">
        <f>IF(#REF!="","",#REF!)</f>
        <v>#REF!</v>
      </c>
      <c r="B10" t="e">
        <f>IF(#REF!="","",#REF!)</f>
        <v>#REF!</v>
      </c>
      <c r="C10" t="e">
        <f>IF(#REF!="","",#REF!)</f>
        <v>#REF!</v>
      </c>
      <c r="D10" t="e">
        <f>IF(#REF!="","",#REF!)</f>
        <v>#REF!</v>
      </c>
      <c r="E10" t="e">
        <f>IF(#REF!="","",#REF!&amp;#REF!)</f>
        <v>#REF!</v>
      </c>
      <c r="F10" t="e">
        <f>IF(#REF!="","",#REF!&amp;"　"&amp;#REF!)</f>
        <v>#REF!</v>
      </c>
      <c r="G10" t="e">
        <f>IF(#REF!="","",#REF!)</f>
        <v>#REF!</v>
      </c>
      <c r="H10" t="e">
        <f>IF(#REF!="","",#REF!)</f>
        <v>#REF!</v>
      </c>
      <c r="I10" t="e">
        <f>IF(#REF!="","",#REF!)</f>
        <v>#REF!</v>
      </c>
      <c r="J10" t="e">
        <f>IF(#REF!="","",#REF!)</f>
        <v>#REF!</v>
      </c>
      <c r="L10" t="e">
        <f>IF(#REF!="","",#REF!)</f>
        <v>#REF!</v>
      </c>
      <c r="O10" t="e">
        <f>IF(#REF!="","",ASC(#REF!)&amp;" "&amp;ASC(#REF!))</f>
        <v>#REF!</v>
      </c>
    </row>
    <row r="11" spans="1:18" x14ac:dyDescent="0.15">
      <c r="A11" t="e">
        <f>IF(#REF!="","",#REF!)</f>
        <v>#REF!</v>
      </c>
      <c r="B11" t="e">
        <f>IF(#REF!="","",#REF!)</f>
        <v>#REF!</v>
      </c>
      <c r="C11" t="e">
        <f>IF(#REF!="","",#REF!)</f>
        <v>#REF!</v>
      </c>
      <c r="D11" t="e">
        <f>IF(#REF!="","",#REF!)</f>
        <v>#REF!</v>
      </c>
      <c r="E11" t="e">
        <f>IF(#REF!="","",#REF!&amp;#REF!)</f>
        <v>#REF!</v>
      </c>
      <c r="F11" t="e">
        <f>IF(#REF!="","",#REF!&amp;"　"&amp;#REF!)</f>
        <v>#REF!</v>
      </c>
      <c r="G11" t="e">
        <f>IF(#REF!="","",#REF!)</f>
        <v>#REF!</v>
      </c>
      <c r="H11" t="e">
        <f>IF(#REF!="","",#REF!)</f>
        <v>#REF!</v>
      </c>
      <c r="I11" t="e">
        <f>IF(#REF!="","",#REF!)</f>
        <v>#REF!</v>
      </c>
      <c r="J11" t="e">
        <f>IF(#REF!="","",#REF!)</f>
        <v>#REF!</v>
      </c>
      <c r="L11" t="e">
        <f>IF(#REF!="","",#REF!)</f>
        <v>#REF!</v>
      </c>
      <c r="O11" t="e">
        <f>IF(#REF!="","",ASC(#REF!)&amp;" "&amp;ASC(#REF!))</f>
        <v>#REF!</v>
      </c>
    </row>
    <row r="12" spans="1:18" x14ac:dyDescent="0.15">
      <c r="A12" t="e">
        <f>IF(#REF!="","",#REF!)</f>
        <v>#REF!</v>
      </c>
      <c r="B12" t="e">
        <f>IF(#REF!="","",#REF!)</f>
        <v>#REF!</v>
      </c>
      <c r="C12" t="e">
        <f>IF(#REF!="","",#REF!)</f>
        <v>#REF!</v>
      </c>
      <c r="D12" t="e">
        <f>IF(#REF!="","",#REF!)</f>
        <v>#REF!</v>
      </c>
      <c r="E12" t="e">
        <f>IF(#REF!="","",#REF!&amp;#REF!)</f>
        <v>#REF!</v>
      </c>
      <c r="F12" t="e">
        <f>IF(#REF!="","",#REF!&amp;"　"&amp;#REF!)</f>
        <v>#REF!</v>
      </c>
      <c r="G12" t="e">
        <f>IF(#REF!="","",#REF!)</f>
        <v>#REF!</v>
      </c>
      <c r="H12" t="e">
        <f>IF(#REF!="","",#REF!)</f>
        <v>#REF!</v>
      </c>
      <c r="I12" t="e">
        <f>IF(#REF!="","",#REF!)</f>
        <v>#REF!</v>
      </c>
      <c r="J12" t="e">
        <f>IF(#REF!="","",#REF!)</f>
        <v>#REF!</v>
      </c>
      <c r="L12" t="e">
        <f>IF(#REF!="","",#REF!)</f>
        <v>#REF!</v>
      </c>
      <c r="O12" t="e">
        <f>IF(#REF!="","",ASC(#REF!)&amp;" "&amp;ASC(#REF!))</f>
        <v>#REF!</v>
      </c>
    </row>
    <row r="13" spans="1:18" x14ac:dyDescent="0.15">
      <c r="A13" t="e">
        <f>IF(#REF!="","",#REF!)</f>
        <v>#REF!</v>
      </c>
      <c r="B13" t="e">
        <f>IF(#REF!="","",#REF!)</f>
        <v>#REF!</v>
      </c>
      <c r="C13" t="e">
        <f>IF(#REF!="","",#REF!)</f>
        <v>#REF!</v>
      </c>
      <c r="D13" t="e">
        <f>IF(#REF!="","",#REF!)</f>
        <v>#REF!</v>
      </c>
      <c r="E13" t="e">
        <f>IF(#REF!="","",#REF!&amp;#REF!)</f>
        <v>#REF!</v>
      </c>
      <c r="F13" t="e">
        <f>IF(#REF!="","",#REF!&amp;"　"&amp;#REF!)</f>
        <v>#REF!</v>
      </c>
      <c r="G13" t="e">
        <f>IF(#REF!="","",#REF!)</f>
        <v>#REF!</v>
      </c>
      <c r="H13" t="e">
        <f>IF(#REF!="","",#REF!)</f>
        <v>#REF!</v>
      </c>
      <c r="I13" t="e">
        <f>IF(#REF!="","",#REF!)</f>
        <v>#REF!</v>
      </c>
      <c r="J13" t="e">
        <f>IF(#REF!="","",#REF!)</f>
        <v>#REF!</v>
      </c>
      <c r="L13" t="e">
        <f>IF(#REF!="","",#REF!)</f>
        <v>#REF!</v>
      </c>
      <c r="O13" t="e">
        <f>IF(#REF!="","",ASC(#REF!)&amp;" "&amp;ASC(#REF!))</f>
        <v>#REF!</v>
      </c>
    </row>
    <row r="14" spans="1:18" x14ac:dyDescent="0.15">
      <c r="A14" t="e">
        <f>IF(#REF!="","",#REF!)</f>
        <v>#REF!</v>
      </c>
      <c r="B14" t="e">
        <f>IF(#REF!="","",#REF!)</f>
        <v>#REF!</v>
      </c>
      <c r="C14" t="e">
        <f>IF(#REF!="","",#REF!)</f>
        <v>#REF!</v>
      </c>
      <c r="D14" t="e">
        <f>IF(#REF!="","",#REF!)</f>
        <v>#REF!</v>
      </c>
      <c r="E14" t="e">
        <f>IF(#REF!="","",#REF!&amp;#REF!)</f>
        <v>#REF!</v>
      </c>
      <c r="F14" t="e">
        <f>IF(#REF!="","",#REF!&amp;"　"&amp;#REF!)</f>
        <v>#REF!</v>
      </c>
      <c r="G14" t="e">
        <f>IF(#REF!="","",#REF!)</f>
        <v>#REF!</v>
      </c>
      <c r="H14" t="e">
        <f>IF(#REF!="","",#REF!)</f>
        <v>#REF!</v>
      </c>
      <c r="I14" t="e">
        <f>IF(#REF!="","",#REF!)</f>
        <v>#REF!</v>
      </c>
      <c r="J14" t="e">
        <f>IF(#REF!="","",#REF!)</f>
        <v>#REF!</v>
      </c>
      <c r="L14" t="e">
        <f>IF(#REF!="","",#REF!)</f>
        <v>#REF!</v>
      </c>
      <c r="O14" t="e">
        <f>IF(#REF!="","",ASC(#REF!)&amp;" "&amp;ASC(#REF!))</f>
        <v>#REF!</v>
      </c>
    </row>
    <row r="15" spans="1:18" x14ac:dyDescent="0.15">
      <c r="A15" t="e">
        <f>IF(#REF!="","",#REF!)</f>
        <v>#REF!</v>
      </c>
      <c r="B15" t="e">
        <f>IF(#REF!="","",#REF!)</f>
        <v>#REF!</v>
      </c>
      <c r="C15" t="e">
        <f>IF(#REF!="","",#REF!)</f>
        <v>#REF!</v>
      </c>
      <c r="D15" t="e">
        <f>IF(#REF!="","",#REF!)</f>
        <v>#REF!</v>
      </c>
      <c r="E15" t="e">
        <f>IF(#REF!="","",#REF!&amp;#REF!)</f>
        <v>#REF!</v>
      </c>
      <c r="F15" t="e">
        <f>IF(#REF!="","",#REF!&amp;"　"&amp;#REF!)</f>
        <v>#REF!</v>
      </c>
      <c r="G15" t="e">
        <f>IF(#REF!="","",#REF!)</f>
        <v>#REF!</v>
      </c>
      <c r="H15" t="e">
        <f>IF(#REF!="","",#REF!)</f>
        <v>#REF!</v>
      </c>
      <c r="I15" t="e">
        <f>IF(#REF!="","",#REF!)</f>
        <v>#REF!</v>
      </c>
      <c r="J15" t="e">
        <f>IF(#REF!="","",#REF!)</f>
        <v>#REF!</v>
      </c>
      <c r="L15" t="e">
        <f>IF(#REF!="","",#REF!)</f>
        <v>#REF!</v>
      </c>
      <c r="O15" t="e">
        <f>IF(#REF!="","",ASC(#REF!)&amp;" "&amp;ASC(#REF!))</f>
        <v>#REF!</v>
      </c>
    </row>
    <row r="16" spans="1:18" x14ac:dyDescent="0.15">
      <c r="A16" t="e">
        <f>IF(#REF!="","",#REF!)</f>
        <v>#REF!</v>
      </c>
      <c r="B16" t="e">
        <f>IF(#REF!="","",#REF!)</f>
        <v>#REF!</v>
      </c>
      <c r="C16" t="e">
        <f>IF(#REF!="","",#REF!)</f>
        <v>#REF!</v>
      </c>
      <c r="D16" t="e">
        <f>IF(#REF!="","",#REF!)</f>
        <v>#REF!</v>
      </c>
      <c r="E16" t="e">
        <f>IF(#REF!="","",#REF!&amp;#REF!)</f>
        <v>#REF!</v>
      </c>
      <c r="F16" t="e">
        <f>IF(#REF!="","",#REF!&amp;"　"&amp;#REF!)</f>
        <v>#REF!</v>
      </c>
      <c r="G16" t="e">
        <f>IF(#REF!="","",#REF!)</f>
        <v>#REF!</v>
      </c>
      <c r="H16" t="e">
        <f>IF(#REF!="","",#REF!)</f>
        <v>#REF!</v>
      </c>
      <c r="I16" t="e">
        <f>IF(#REF!="","",#REF!)</f>
        <v>#REF!</v>
      </c>
      <c r="J16" t="e">
        <f>IF(#REF!="","",#REF!)</f>
        <v>#REF!</v>
      </c>
      <c r="L16" t="e">
        <f>IF(#REF!="","",#REF!)</f>
        <v>#REF!</v>
      </c>
      <c r="O16" t="e">
        <f>IF(#REF!="","",ASC(#REF!)&amp;" "&amp;ASC(#REF!))</f>
        <v>#REF!</v>
      </c>
    </row>
    <row r="17" spans="1:15" x14ac:dyDescent="0.15">
      <c r="A17" t="e">
        <f>IF(#REF!="","",#REF!)</f>
        <v>#REF!</v>
      </c>
      <c r="B17" t="e">
        <f>IF(#REF!="","",#REF!)</f>
        <v>#REF!</v>
      </c>
      <c r="C17" t="e">
        <f>IF(#REF!="","",#REF!)</f>
        <v>#REF!</v>
      </c>
      <c r="D17" t="e">
        <f>IF(#REF!="","",#REF!)</f>
        <v>#REF!</v>
      </c>
      <c r="E17" t="e">
        <f>IF(#REF!="","",#REF!&amp;#REF!)</f>
        <v>#REF!</v>
      </c>
      <c r="F17" t="e">
        <f>IF(#REF!="","",#REF!&amp;"　"&amp;#REF!)</f>
        <v>#REF!</v>
      </c>
      <c r="G17" t="e">
        <f>IF(#REF!="","",#REF!)</f>
        <v>#REF!</v>
      </c>
      <c r="H17" t="e">
        <f>IF(#REF!="","",#REF!)</f>
        <v>#REF!</v>
      </c>
      <c r="I17" t="e">
        <f>IF(#REF!="","",#REF!)</f>
        <v>#REF!</v>
      </c>
      <c r="J17" t="e">
        <f>IF(#REF!="","",#REF!)</f>
        <v>#REF!</v>
      </c>
      <c r="L17" t="e">
        <f>IF(#REF!="","",#REF!)</f>
        <v>#REF!</v>
      </c>
      <c r="O17" t="e">
        <f>IF(#REF!="","",ASC(#REF!)&amp;" "&amp;ASC(#REF!))</f>
        <v>#REF!</v>
      </c>
    </row>
    <row r="18" spans="1:15" x14ac:dyDescent="0.15">
      <c r="A18" t="e">
        <f>IF(#REF!="","",#REF!)</f>
        <v>#REF!</v>
      </c>
      <c r="B18" t="e">
        <f>IF(#REF!="","",#REF!)</f>
        <v>#REF!</v>
      </c>
      <c r="C18" t="e">
        <f>IF(#REF!="","",#REF!)</f>
        <v>#REF!</v>
      </c>
      <c r="D18" t="e">
        <f>IF(#REF!="","",#REF!)</f>
        <v>#REF!</v>
      </c>
      <c r="E18" t="e">
        <f>IF(#REF!="","",#REF!&amp;#REF!)</f>
        <v>#REF!</v>
      </c>
      <c r="F18" t="e">
        <f>IF(#REF!="","",#REF!&amp;"　"&amp;#REF!)</f>
        <v>#REF!</v>
      </c>
      <c r="G18" t="e">
        <f>IF(#REF!="","",#REF!)</f>
        <v>#REF!</v>
      </c>
      <c r="H18" t="e">
        <f>IF(#REF!="","",#REF!)</f>
        <v>#REF!</v>
      </c>
      <c r="I18" t="e">
        <f>IF(#REF!="","",#REF!)</f>
        <v>#REF!</v>
      </c>
      <c r="J18" t="e">
        <f>IF(#REF!="","",#REF!)</f>
        <v>#REF!</v>
      </c>
      <c r="L18" t="e">
        <f>IF(#REF!="","",#REF!)</f>
        <v>#REF!</v>
      </c>
      <c r="O18" t="e">
        <f>IF(#REF!="","",ASC(#REF!)&amp;" "&amp;ASC(#REF!))</f>
        <v>#REF!</v>
      </c>
    </row>
    <row r="19" spans="1:15" x14ac:dyDescent="0.15">
      <c r="A19" t="e">
        <f>IF(#REF!="","",#REF!)</f>
        <v>#REF!</v>
      </c>
      <c r="B19" t="e">
        <f>IF(#REF!="","",#REF!)</f>
        <v>#REF!</v>
      </c>
      <c r="C19" t="e">
        <f>IF(#REF!="","",#REF!)</f>
        <v>#REF!</v>
      </c>
      <c r="D19" t="e">
        <f>IF(#REF!="","",#REF!)</f>
        <v>#REF!</v>
      </c>
      <c r="E19" t="e">
        <f>IF(#REF!="","",#REF!&amp;#REF!)</f>
        <v>#REF!</v>
      </c>
      <c r="F19" t="e">
        <f>IF(#REF!="","",#REF!&amp;"　"&amp;#REF!)</f>
        <v>#REF!</v>
      </c>
      <c r="G19" t="e">
        <f>IF(#REF!="","",#REF!)</f>
        <v>#REF!</v>
      </c>
      <c r="H19" t="e">
        <f>IF(#REF!="","",#REF!)</f>
        <v>#REF!</v>
      </c>
      <c r="I19" t="e">
        <f>IF(#REF!="","",#REF!)</f>
        <v>#REF!</v>
      </c>
      <c r="J19" t="e">
        <f>IF(#REF!="","",#REF!)</f>
        <v>#REF!</v>
      </c>
      <c r="L19" t="e">
        <f>IF(#REF!="","",#REF!)</f>
        <v>#REF!</v>
      </c>
      <c r="O19" t="e">
        <f>IF(#REF!="","",ASC(#REF!)&amp;" "&amp;ASC(#REF!))</f>
        <v>#REF!</v>
      </c>
    </row>
    <row r="20" spans="1:15" x14ac:dyDescent="0.15">
      <c r="A20" t="e">
        <f>IF(#REF!="","",#REF!)</f>
        <v>#REF!</v>
      </c>
      <c r="B20" t="e">
        <f>IF(#REF!="","",#REF!)</f>
        <v>#REF!</v>
      </c>
      <c r="C20" t="e">
        <f>IF(#REF!="","",#REF!)</f>
        <v>#REF!</v>
      </c>
      <c r="D20" t="e">
        <f>IF(#REF!="","",#REF!)</f>
        <v>#REF!</v>
      </c>
      <c r="E20" t="e">
        <f>IF(#REF!="","",#REF!&amp;#REF!)</f>
        <v>#REF!</v>
      </c>
      <c r="F20" t="e">
        <f>IF(#REF!="","",#REF!&amp;"　"&amp;#REF!)</f>
        <v>#REF!</v>
      </c>
      <c r="G20" t="e">
        <f>IF(#REF!="","",#REF!)</f>
        <v>#REF!</v>
      </c>
      <c r="H20" t="e">
        <f>IF(#REF!="","",#REF!)</f>
        <v>#REF!</v>
      </c>
      <c r="I20" t="e">
        <f>IF(#REF!="","",#REF!)</f>
        <v>#REF!</v>
      </c>
      <c r="J20" t="e">
        <f>IF(#REF!="","",#REF!)</f>
        <v>#REF!</v>
      </c>
      <c r="L20" t="e">
        <f>IF(#REF!="","",#REF!)</f>
        <v>#REF!</v>
      </c>
      <c r="O20" t="e">
        <f>IF(#REF!="","",ASC(#REF!)&amp;" "&amp;ASC(#REF!))</f>
        <v>#REF!</v>
      </c>
    </row>
    <row r="21" spans="1:15" x14ac:dyDescent="0.15">
      <c r="A21" t="e">
        <f>IF(#REF!="","",#REF!)</f>
        <v>#REF!</v>
      </c>
      <c r="B21" t="e">
        <f>IF(#REF!="","",#REF!)</f>
        <v>#REF!</v>
      </c>
      <c r="C21" t="e">
        <f>IF(#REF!="","",#REF!)</f>
        <v>#REF!</v>
      </c>
      <c r="D21" t="e">
        <f>IF(#REF!="","",#REF!)</f>
        <v>#REF!</v>
      </c>
      <c r="E21" t="e">
        <f>IF(#REF!="","",#REF!&amp;#REF!)</f>
        <v>#REF!</v>
      </c>
      <c r="F21" t="e">
        <f>IF(#REF!="","",#REF!&amp;"　"&amp;#REF!)</f>
        <v>#REF!</v>
      </c>
      <c r="G21" t="e">
        <f>IF(#REF!="","",#REF!)</f>
        <v>#REF!</v>
      </c>
      <c r="H21" t="e">
        <f>IF(#REF!="","",#REF!)</f>
        <v>#REF!</v>
      </c>
      <c r="I21" t="e">
        <f>IF(#REF!="","",#REF!)</f>
        <v>#REF!</v>
      </c>
      <c r="J21" t="e">
        <f>IF(#REF!="","",#REF!)</f>
        <v>#REF!</v>
      </c>
      <c r="L21" t="e">
        <f>IF(#REF!="","",#REF!)</f>
        <v>#REF!</v>
      </c>
      <c r="O21" t="e">
        <f>IF(#REF!="","",ASC(#REF!)&amp;" "&amp;ASC(#REF!))</f>
        <v>#REF!</v>
      </c>
    </row>
    <row r="22" spans="1:15" x14ac:dyDescent="0.15">
      <c r="A22" t="e">
        <f>IF(#REF!="","",#REF!)</f>
        <v>#REF!</v>
      </c>
      <c r="B22" t="e">
        <f>IF(#REF!="","",#REF!)</f>
        <v>#REF!</v>
      </c>
      <c r="C22" t="e">
        <f>IF(#REF!="","",#REF!)</f>
        <v>#REF!</v>
      </c>
      <c r="D22" t="e">
        <f>IF(#REF!="","",#REF!)</f>
        <v>#REF!</v>
      </c>
      <c r="E22" t="e">
        <f>IF(#REF!="","",#REF!&amp;#REF!)</f>
        <v>#REF!</v>
      </c>
      <c r="F22" t="e">
        <f>IF(#REF!="","",#REF!&amp;"　"&amp;#REF!)</f>
        <v>#REF!</v>
      </c>
      <c r="G22" t="e">
        <f>IF(#REF!="","",#REF!)</f>
        <v>#REF!</v>
      </c>
      <c r="H22" t="e">
        <f>IF(#REF!="","",#REF!)</f>
        <v>#REF!</v>
      </c>
      <c r="I22" t="e">
        <f>IF(#REF!="","",#REF!)</f>
        <v>#REF!</v>
      </c>
      <c r="J22" t="e">
        <f>IF(#REF!="","",#REF!)</f>
        <v>#REF!</v>
      </c>
      <c r="L22" t="e">
        <f>IF(#REF!="","",#REF!)</f>
        <v>#REF!</v>
      </c>
      <c r="O22" t="e">
        <f>IF(#REF!="","",ASC(#REF!)&amp;" "&amp;ASC(#REF!))</f>
        <v>#REF!</v>
      </c>
    </row>
    <row r="23" spans="1:15" x14ac:dyDescent="0.15">
      <c r="A23" t="e">
        <f>IF(#REF!="","",#REF!)</f>
        <v>#REF!</v>
      </c>
      <c r="B23" t="e">
        <f>IF(#REF!="","",#REF!)</f>
        <v>#REF!</v>
      </c>
      <c r="C23" t="e">
        <f>IF(#REF!="","",#REF!)</f>
        <v>#REF!</v>
      </c>
      <c r="D23" t="e">
        <f>IF(#REF!="","",#REF!)</f>
        <v>#REF!</v>
      </c>
      <c r="E23" t="e">
        <f>IF(#REF!="","",#REF!&amp;#REF!)</f>
        <v>#REF!</v>
      </c>
      <c r="F23" t="e">
        <f>IF(#REF!="","",#REF!&amp;"　"&amp;#REF!)</f>
        <v>#REF!</v>
      </c>
      <c r="G23" t="e">
        <f>IF(#REF!="","",#REF!)</f>
        <v>#REF!</v>
      </c>
      <c r="H23" t="e">
        <f>IF(#REF!="","",#REF!)</f>
        <v>#REF!</v>
      </c>
      <c r="I23" t="e">
        <f>IF(#REF!="","",#REF!)</f>
        <v>#REF!</v>
      </c>
      <c r="J23" t="e">
        <f>IF(#REF!="","",#REF!)</f>
        <v>#REF!</v>
      </c>
      <c r="L23" t="e">
        <f>IF(#REF!="","",#REF!)</f>
        <v>#REF!</v>
      </c>
      <c r="O23" t="e">
        <f>IF(#REF!="","",ASC(#REF!)&amp;" "&amp;ASC(#REF!))</f>
        <v>#REF!</v>
      </c>
    </row>
    <row r="24" spans="1:15" x14ac:dyDescent="0.15">
      <c r="A24" t="e">
        <f>IF(#REF!="","",#REF!)</f>
        <v>#REF!</v>
      </c>
      <c r="B24" t="e">
        <f>IF(#REF!="","",#REF!)</f>
        <v>#REF!</v>
      </c>
      <c r="C24" t="e">
        <f>IF(#REF!="","",#REF!)</f>
        <v>#REF!</v>
      </c>
      <c r="D24" t="e">
        <f>IF(#REF!="","",#REF!)</f>
        <v>#REF!</v>
      </c>
      <c r="E24" t="e">
        <f>IF(#REF!="","",#REF!&amp;#REF!)</f>
        <v>#REF!</v>
      </c>
      <c r="F24" t="e">
        <f>IF(#REF!="","",#REF!&amp;"　"&amp;#REF!)</f>
        <v>#REF!</v>
      </c>
      <c r="G24" t="e">
        <f>IF(#REF!="","",#REF!)</f>
        <v>#REF!</v>
      </c>
      <c r="H24" t="e">
        <f>IF(#REF!="","",#REF!)</f>
        <v>#REF!</v>
      </c>
      <c r="I24" t="e">
        <f>IF(#REF!="","",#REF!)</f>
        <v>#REF!</v>
      </c>
      <c r="J24" t="e">
        <f>IF(#REF!="","",#REF!)</f>
        <v>#REF!</v>
      </c>
      <c r="L24" t="e">
        <f>IF(#REF!="","",#REF!)</f>
        <v>#REF!</v>
      </c>
      <c r="O24" t="e">
        <f>IF(#REF!="","",ASC(#REF!)&amp;" "&amp;ASC(#REF!))</f>
        <v>#REF!</v>
      </c>
    </row>
    <row r="25" spans="1:15" x14ac:dyDescent="0.15">
      <c r="A25" t="e">
        <f>IF(#REF!="","",#REF!)</f>
        <v>#REF!</v>
      </c>
      <c r="B25" t="e">
        <f>IF(#REF!="","",#REF!)</f>
        <v>#REF!</v>
      </c>
      <c r="C25" t="e">
        <f>IF(#REF!="","",#REF!)</f>
        <v>#REF!</v>
      </c>
      <c r="D25" t="e">
        <f>IF(#REF!="","",#REF!)</f>
        <v>#REF!</v>
      </c>
      <c r="E25" t="e">
        <f>IF(#REF!="","",#REF!&amp;#REF!)</f>
        <v>#REF!</v>
      </c>
      <c r="F25" t="e">
        <f>IF(#REF!="","",#REF!&amp;"　"&amp;#REF!)</f>
        <v>#REF!</v>
      </c>
      <c r="G25" t="e">
        <f>IF(#REF!="","",#REF!)</f>
        <v>#REF!</v>
      </c>
      <c r="H25" t="e">
        <f>IF(#REF!="","",#REF!)</f>
        <v>#REF!</v>
      </c>
      <c r="I25" t="e">
        <f>IF(#REF!="","",#REF!)</f>
        <v>#REF!</v>
      </c>
      <c r="J25" t="e">
        <f>IF(#REF!="","",#REF!)</f>
        <v>#REF!</v>
      </c>
      <c r="L25" t="e">
        <f>IF(#REF!="","",#REF!)</f>
        <v>#REF!</v>
      </c>
      <c r="O25" t="e">
        <f>IF(#REF!="","",ASC(#REF!)&amp;" "&amp;ASC(#REF!))</f>
        <v>#REF!</v>
      </c>
    </row>
    <row r="26" spans="1:15" x14ac:dyDescent="0.15">
      <c r="A26" t="e">
        <f>IF(#REF!="","",#REF!)</f>
        <v>#REF!</v>
      </c>
      <c r="B26" t="e">
        <f>IF(#REF!="","",#REF!)</f>
        <v>#REF!</v>
      </c>
      <c r="C26" t="e">
        <f>IF(#REF!="","",#REF!)</f>
        <v>#REF!</v>
      </c>
      <c r="D26" t="e">
        <f>IF(#REF!="","",#REF!)</f>
        <v>#REF!</v>
      </c>
      <c r="E26" t="e">
        <f>IF(#REF!="","",#REF!&amp;#REF!)</f>
        <v>#REF!</v>
      </c>
      <c r="F26" t="e">
        <f>IF(#REF!="","",#REF!&amp;"　"&amp;#REF!)</f>
        <v>#REF!</v>
      </c>
      <c r="G26" t="e">
        <f>IF(#REF!="","",#REF!)</f>
        <v>#REF!</v>
      </c>
      <c r="H26" t="e">
        <f>IF(#REF!="","",#REF!)</f>
        <v>#REF!</v>
      </c>
      <c r="I26" t="e">
        <f>IF(#REF!="","",#REF!)</f>
        <v>#REF!</v>
      </c>
      <c r="J26" t="e">
        <f>IF(#REF!="","",#REF!)</f>
        <v>#REF!</v>
      </c>
      <c r="L26" t="e">
        <f>IF(#REF!="","",#REF!)</f>
        <v>#REF!</v>
      </c>
      <c r="O26" t="e">
        <f>IF(#REF!="","",ASC(#REF!)&amp;" "&amp;ASC(#REF!))</f>
        <v>#REF!</v>
      </c>
    </row>
    <row r="27" spans="1:15" x14ac:dyDescent="0.15">
      <c r="A27" t="e">
        <f>IF(#REF!="","",#REF!)</f>
        <v>#REF!</v>
      </c>
      <c r="B27" t="e">
        <f>IF(#REF!="","",#REF!)</f>
        <v>#REF!</v>
      </c>
      <c r="C27" t="e">
        <f>IF(#REF!="","",#REF!)</f>
        <v>#REF!</v>
      </c>
      <c r="D27" t="e">
        <f>IF(#REF!="","",#REF!)</f>
        <v>#REF!</v>
      </c>
      <c r="E27" t="e">
        <f>IF(#REF!="","",#REF!&amp;#REF!)</f>
        <v>#REF!</v>
      </c>
      <c r="F27" t="e">
        <f>IF(#REF!="","",#REF!&amp;"　"&amp;#REF!)</f>
        <v>#REF!</v>
      </c>
      <c r="G27" t="e">
        <f>IF(#REF!="","",#REF!)</f>
        <v>#REF!</v>
      </c>
      <c r="H27" t="e">
        <f>IF(#REF!="","",#REF!)</f>
        <v>#REF!</v>
      </c>
      <c r="I27" t="e">
        <f>IF(#REF!="","",#REF!)</f>
        <v>#REF!</v>
      </c>
      <c r="J27" t="e">
        <f>IF(#REF!="","",#REF!)</f>
        <v>#REF!</v>
      </c>
      <c r="L27" t="e">
        <f>IF(#REF!="","",#REF!)</f>
        <v>#REF!</v>
      </c>
      <c r="O27" t="e">
        <f>IF(#REF!="","",ASC(#REF!)&amp;" "&amp;ASC(#REF!))</f>
        <v>#REF!</v>
      </c>
    </row>
    <row r="28" spans="1:15" x14ac:dyDescent="0.15">
      <c r="A28" t="e">
        <f>IF(#REF!="","",#REF!)</f>
        <v>#REF!</v>
      </c>
      <c r="B28" t="e">
        <f>IF(#REF!="","",#REF!)</f>
        <v>#REF!</v>
      </c>
      <c r="C28" t="e">
        <f>IF(#REF!="","",#REF!)</f>
        <v>#REF!</v>
      </c>
      <c r="D28" t="e">
        <f>IF(#REF!="","",#REF!)</f>
        <v>#REF!</v>
      </c>
      <c r="E28" t="e">
        <f>IF(#REF!="","",#REF!&amp;#REF!)</f>
        <v>#REF!</v>
      </c>
      <c r="F28" t="e">
        <f>IF(#REF!="","",#REF!&amp;"　"&amp;#REF!)</f>
        <v>#REF!</v>
      </c>
      <c r="G28" t="e">
        <f>IF(#REF!="","",#REF!)</f>
        <v>#REF!</v>
      </c>
      <c r="H28" t="e">
        <f>IF(#REF!="","",#REF!)</f>
        <v>#REF!</v>
      </c>
      <c r="I28" t="e">
        <f>IF(#REF!="","",#REF!)</f>
        <v>#REF!</v>
      </c>
      <c r="J28" t="e">
        <f>IF(#REF!="","",#REF!)</f>
        <v>#REF!</v>
      </c>
      <c r="L28" t="e">
        <f>IF(#REF!="","",#REF!)</f>
        <v>#REF!</v>
      </c>
      <c r="O28" t="e">
        <f>IF(#REF!="","",ASC(#REF!)&amp;" "&amp;ASC(#REF!))</f>
        <v>#REF!</v>
      </c>
    </row>
    <row r="29" spans="1:15" x14ac:dyDescent="0.15">
      <c r="A29" t="e">
        <f>IF(#REF!="","",#REF!)</f>
        <v>#REF!</v>
      </c>
      <c r="B29" t="e">
        <f>IF(#REF!="","",#REF!)</f>
        <v>#REF!</v>
      </c>
      <c r="C29" t="e">
        <f>IF(#REF!="","",#REF!)</f>
        <v>#REF!</v>
      </c>
      <c r="D29" t="e">
        <f>IF(#REF!="","",#REF!)</f>
        <v>#REF!</v>
      </c>
      <c r="E29" t="e">
        <f>IF(#REF!="","",#REF!&amp;#REF!)</f>
        <v>#REF!</v>
      </c>
      <c r="F29" t="e">
        <f>IF(#REF!="","",#REF!&amp;"　"&amp;#REF!)</f>
        <v>#REF!</v>
      </c>
      <c r="G29" t="e">
        <f>IF(#REF!="","",#REF!)</f>
        <v>#REF!</v>
      </c>
      <c r="H29" t="e">
        <f>IF(#REF!="","",#REF!)</f>
        <v>#REF!</v>
      </c>
      <c r="I29" t="e">
        <f>IF(#REF!="","",#REF!)</f>
        <v>#REF!</v>
      </c>
      <c r="J29" t="e">
        <f>IF(#REF!="","",#REF!)</f>
        <v>#REF!</v>
      </c>
      <c r="L29" t="e">
        <f>IF(#REF!="","",#REF!)</f>
        <v>#REF!</v>
      </c>
      <c r="O29" t="e">
        <f>IF(#REF!="","",ASC(#REF!)&amp;" "&amp;ASC(#REF!))</f>
        <v>#REF!</v>
      </c>
    </row>
    <row r="30" spans="1:15" x14ac:dyDescent="0.15">
      <c r="A30" t="e">
        <f>IF(#REF!="","",#REF!)</f>
        <v>#REF!</v>
      </c>
      <c r="B30" t="e">
        <f>IF(#REF!="","",#REF!)</f>
        <v>#REF!</v>
      </c>
      <c r="C30" t="e">
        <f>IF(#REF!="","",#REF!)</f>
        <v>#REF!</v>
      </c>
      <c r="D30" t="e">
        <f>IF(#REF!="","",#REF!)</f>
        <v>#REF!</v>
      </c>
      <c r="E30" t="e">
        <f>IF(#REF!="","",#REF!&amp;#REF!)</f>
        <v>#REF!</v>
      </c>
      <c r="F30" t="e">
        <f>IF(#REF!="","",#REF!&amp;"　"&amp;#REF!)</f>
        <v>#REF!</v>
      </c>
      <c r="G30" t="e">
        <f>IF(#REF!="","",#REF!)</f>
        <v>#REF!</v>
      </c>
      <c r="H30" t="e">
        <f>IF(#REF!="","",#REF!)</f>
        <v>#REF!</v>
      </c>
      <c r="I30" t="e">
        <f>IF(#REF!="","",#REF!)</f>
        <v>#REF!</v>
      </c>
      <c r="J30" t="e">
        <f>IF(#REF!="","",#REF!)</f>
        <v>#REF!</v>
      </c>
      <c r="L30" t="e">
        <f>IF(#REF!="","",#REF!)</f>
        <v>#REF!</v>
      </c>
      <c r="O30" t="e">
        <f>IF(#REF!="","",ASC(#REF!)&amp;" "&amp;ASC(#REF!))</f>
        <v>#REF!</v>
      </c>
    </row>
    <row r="31" spans="1:15" x14ac:dyDescent="0.15">
      <c r="A31" t="e">
        <f>IF(#REF!="","",#REF!)</f>
        <v>#REF!</v>
      </c>
      <c r="B31" t="e">
        <f>IF(#REF!="","",#REF!)</f>
        <v>#REF!</v>
      </c>
      <c r="C31" t="e">
        <f>IF(#REF!="","",#REF!)</f>
        <v>#REF!</v>
      </c>
      <c r="D31" t="e">
        <f>IF(#REF!="","",#REF!)</f>
        <v>#REF!</v>
      </c>
      <c r="E31" t="e">
        <f>IF(#REF!="","",#REF!&amp;#REF!)</f>
        <v>#REF!</v>
      </c>
      <c r="F31" t="e">
        <f>IF(#REF!="","",#REF!&amp;"　"&amp;#REF!)</f>
        <v>#REF!</v>
      </c>
      <c r="G31" t="e">
        <f>IF(#REF!="","",#REF!)</f>
        <v>#REF!</v>
      </c>
      <c r="H31" t="e">
        <f>IF(#REF!="","",#REF!)</f>
        <v>#REF!</v>
      </c>
      <c r="I31" t="e">
        <f>IF(#REF!="","",#REF!)</f>
        <v>#REF!</v>
      </c>
      <c r="J31" t="e">
        <f>IF(#REF!="","",#REF!)</f>
        <v>#REF!</v>
      </c>
      <c r="L31" t="e">
        <f>IF(#REF!="","",#REF!)</f>
        <v>#REF!</v>
      </c>
      <c r="O31" t="e">
        <f>IF(#REF!="","",ASC(#REF!)&amp;" "&amp;ASC(#REF!))</f>
        <v>#REF!</v>
      </c>
    </row>
    <row r="32" spans="1:15" x14ac:dyDescent="0.15">
      <c r="A32" t="e">
        <f>IF(#REF!="","",#REF!)</f>
        <v>#REF!</v>
      </c>
      <c r="B32" t="e">
        <f>IF(#REF!="","",#REF!)</f>
        <v>#REF!</v>
      </c>
      <c r="C32" t="e">
        <f>IF(#REF!="","",#REF!)</f>
        <v>#REF!</v>
      </c>
      <c r="D32" t="e">
        <f>IF(#REF!="","",#REF!)</f>
        <v>#REF!</v>
      </c>
      <c r="E32" t="e">
        <f>IF(#REF!="","",#REF!&amp;#REF!)</f>
        <v>#REF!</v>
      </c>
      <c r="F32" t="e">
        <f>IF(#REF!="","",#REF!&amp;"　"&amp;#REF!)</f>
        <v>#REF!</v>
      </c>
      <c r="G32" t="e">
        <f>IF(#REF!="","",#REF!)</f>
        <v>#REF!</v>
      </c>
      <c r="H32" t="e">
        <f>IF(#REF!="","",#REF!)</f>
        <v>#REF!</v>
      </c>
      <c r="I32" t="e">
        <f>IF(#REF!="","",#REF!)</f>
        <v>#REF!</v>
      </c>
      <c r="J32" t="e">
        <f>IF(#REF!="","",#REF!)</f>
        <v>#REF!</v>
      </c>
      <c r="L32" t="e">
        <f>IF(#REF!="","",#REF!)</f>
        <v>#REF!</v>
      </c>
      <c r="O32" t="e">
        <f>IF(#REF!="","",ASC(#REF!)&amp;" "&amp;ASC(#REF!))</f>
        <v>#REF!</v>
      </c>
    </row>
    <row r="33" spans="1:15" x14ac:dyDescent="0.15">
      <c r="A33" t="e">
        <f>IF(#REF!="","",#REF!)</f>
        <v>#REF!</v>
      </c>
      <c r="B33" t="e">
        <f>IF(#REF!="","",#REF!)</f>
        <v>#REF!</v>
      </c>
      <c r="C33" t="e">
        <f>IF(#REF!="","",#REF!)</f>
        <v>#REF!</v>
      </c>
      <c r="D33" t="e">
        <f>IF(#REF!="","",#REF!)</f>
        <v>#REF!</v>
      </c>
      <c r="E33" t="e">
        <f>IF(#REF!="","",#REF!&amp;#REF!)</f>
        <v>#REF!</v>
      </c>
      <c r="F33" t="e">
        <f>IF(#REF!="","",#REF!&amp;"　"&amp;#REF!)</f>
        <v>#REF!</v>
      </c>
      <c r="G33" t="e">
        <f>IF(#REF!="","",#REF!)</f>
        <v>#REF!</v>
      </c>
      <c r="H33" t="e">
        <f>IF(#REF!="","",#REF!)</f>
        <v>#REF!</v>
      </c>
      <c r="I33" t="e">
        <f>IF(#REF!="","",#REF!)</f>
        <v>#REF!</v>
      </c>
      <c r="J33" t="e">
        <f>IF(#REF!="","",#REF!)</f>
        <v>#REF!</v>
      </c>
      <c r="L33" t="e">
        <f>IF(#REF!="","",#REF!)</f>
        <v>#REF!</v>
      </c>
      <c r="O33" t="e">
        <f>IF(#REF!="","",ASC(#REF!)&amp;" "&amp;ASC(#REF!))</f>
        <v>#REF!</v>
      </c>
    </row>
    <row r="34" spans="1:15" x14ac:dyDescent="0.15">
      <c r="A34" t="e">
        <f>IF(#REF!="","",#REF!)</f>
        <v>#REF!</v>
      </c>
      <c r="B34" t="e">
        <f>IF(#REF!="","",#REF!)</f>
        <v>#REF!</v>
      </c>
      <c r="C34" t="e">
        <f>IF(#REF!="","",#REF!)</f>
        <v>#REF!</v>
      </c>
      <c r="D34" t="e">
        <f>IF(#REF!="","",#REF!)</f>
        <v>#REF!</v>
      </c>
      <c r="E34" t="e">
        <f>IF(#REF!="","",#REF!&amp;#REF!)</f>
        <v>#REF!</v>
      </c>
      <c r="F34" t="e">
        <f>IF(#REF!="","",#REF!&amp;"　"&amp;#REF!)</f>
        <v>#REF!</v>
      </c>
      <c r="G34" t="e">
        <f>IF(#REF!="","",#REF!)</f>
        <v>#REF!</v>
      </c>
      <c r="H34" t="e">
        <f>IF(#REF!="","",#REF!)</f>
        <v>#REF!</v>
      </c>
      <c r="I34" t="e">
        <f>IF(#REF!="","",#REF!)</f>
        <v>#REF!</v>
      </c>
      <c r="J34" t="e">
        <f>IF(#REF!="","",#REF!)</f>
        <v>#REF!</v>
      </c>
      <c r="L34" t="e">
        <f>IF(#REF!="","",#REF!)</f>
        <v>#REF!</v>
      </c>
      <c r="O34" t="e">
        <f>IF(#REF!="","",ASC(#REF!)&amp;" "&amp;ASC(#REF!))</f>
        <v>#REF!</v>
      </c>
    </row>
    <row r="35" spans="1:15" x14ac:dyDescent="0.15">
      <c r="A35" t="e">
        <f>IF(#REF!="","",#REF!)</f>
        <v>#REF!</v>
      </c>
      <c r="B35" t="e">
        <f>IF(#REF!="","",#REF!)</f>
        <v>#REF!</v>
      </c>
      <c r="C35" t="e">
        <f>IF(#REF!="","",#REF!)</f>
        <v>#REF!</v>
      </c>
      <c r="D35" t="e">
        <f>IF(#REF!="","",#REF!)</f>
        <v>#REF!</v>
      </c>
      <c r="E35" t="e">
        <f>IF(#REF!="","",#REF!&amp;#REF!)</f>
        <v>#REF!</v>
      </c>
      <c r="F35" t="e">
        <f>IF(#REF!="","",#REF!&amp;"　"&amp;#REF!)</f>
        <v>#REF!</v>
      </c>
      <c r="G35" t="e">
        <f>IF(#REF!="","",#REF!)</f>
        <v>#REF!</v>
      </c>
      <c r="H35" t="e">
        <f>IF(#REF!="","",#REF!)</f>
        <v>#REF!</v>
      </c>
      <c r="I35" t="e">
        <f>IF(#REF!="","",#REF!)</f>
        <v>#REF!</v>
      </c>
      <c r="J35" t="e">
        <f>IF(#REF!="","",#REF!)</f>
        <v>#REF!</v>
      </c>
      <c r="L35" t="e">
        <f>IF(#REF!="","",#REF!)</f>
        <v>#REF!</v>
      </c>
      <c r="O35" t="e">
        <f>IF(#REF!="","",ASC(#REF!)&amp;" "&amp;ASC(#REF!))</f>
        <v>#REF!</v>
      </c>
    </row>
    <row r="36" spans="1:15" x14ac:dyDescent="0.15">
      <c r="A36" t="e">
        <f>IF(#REF!="","",#REF!)</f>
        <v>#REF!</v>
      </c>
      <c r="B36" t="e">
        <f>IF(#REF!="","",#REF!)</f>
        <v>#REF!</v>
      </c>
      <c r="C36" t="e">
        <f>IF(#REF!="","",#REF!)</f>
        <v>#REF!</v>
      </c>
      <c r="D36" t="e">
        <f>IF(#REF!="","",#REF!)</f>
        <v>#REF!</v>
      </c>
      <c r="E36" t="e">
        <f>IF(#REF!="","",#REF!&amp;#REF!)</f>
        <v>#REF!</v>
      </c>
      <c r="F36" t="e">
        <f>IF(#REF!="","",#REF!&amp;"　"&amp;#REF!)</f>
        <v>#REF!</v>
      </c>
      <c r="G36" t="e">
        <f>IF(#REF!="","",#REF!)</f>
        <v>#REF!</v>
      </c>
      <c r="H36" t="e">
        <f>IF(#REF!="","",#REF!)</f>
        <v>#REF!</v>
      </c>
      <c r="I36" t="e">
        <f>IF(#REF!="","",#REF!)</f>
        <v>#REF!</v>
      </c>
      <c r="J36" t="e">
        <f>IF(#REF!="","",#REF!)</f>
        <v>#REF!</v>
      </c>
      <c r="L36" t="e">
        <f>IF(#REF!="","",#REF!)</f>
        <v>#REF!</v>
      </c>
      <c r="O36" t="e">
        <f>IF(#REF!="","",ASC(#REF!)&amp;" "&amp;ASC(#REF!))</f>
        <v>#REF!</v>
      </c>
    </row>
    <row r="37" spans="1:15" x14ac:dyDescent="0.15">
      <c r="A37" t="e">
        <f>IF(#REF!="","",#REF!)</f>
        <v>#REF!</v>
      </c>
      <c r="B37" t="e">
        <f>IF(#REF!="","",#REF!)</f>
        <v>#REF!</v>
      </c>
      <c r="C37" t="e">
        <f>IF(#REF!="","",#REF!)</f>
        <v>#REF!</v>
      </c>
      <c r="D37" t="e">
        <f>IF(#REF!="","",#REF!)</f>
        <v>#REF!</v>
      </c>
      <c r="E37" t="e">
        <f>IF(#REF!="","",#REF!&amp;#REF!)</f>
        <v>#REF!</v>
      </c>
      <c r="F37" t="e">
        <f>IF(#REF!="","",#REF!&amp;"　"&amp;#REF!)</f>
        <v>#REF!</v>
      </c>
      <c r="G37" t="e">
        <f>IF(#REF!="","",#REF!)</f>
        <v>#REF!</v>
      </c>
      <c r="H37" t="e">
        <f>IF(#REF!="","",#REF!)</f>
        <v>#REF!</v>
      </c>
      <c r="I37" t="e">
        <f>IF(#REF!="","",#REF!)</f>
        <v>#REF!</v>
      </c>
      <c r="J37" t="e">
        <f>IF(#REF!="","",#REF!)</f>
        <v>#REF!</v>
      </c>
      <c r="L37" t="e">
        <f>IF(#REF!="","",#REF!)</f>
        <v>#REF!</v>
      </c>
      <c r="O37" t="e">
        <f>IF(#REF!="","",ASC(#REF!)&amp;" "&amp;ASC(#REF!))</f>
        <v>#REF!</v>
      </c>
    </row>
    <row r="38" spans="1:15" x14ac:dyDescent="0.15">
      <c r="A38" t="e">
        <f>IF(#REF!="","",#REF!)</f>
        <v>#REF!</v>
      </c>
      <c r="B38" t="e">
        <f>IF(#REF!="","",#REF!)</f>
        <v>#REF!</v>
      </c>
      <c r="C38" t="e">
        <f>IF(#REF!="","",#REF!)</f>
        <v>#REF!</v>
      </c>
      <c r="D38" t="e">
        <f>IF(#REF!="","",#REF!)</f>
        <v>#REF!</v>
      </c>
      <c r="E38" t="e">
        <f>IF(#REF!="","",#REF!&amp;#REF!)</f>
        <v>#REF!</v>
      </c>
      <c r="F38" t="e">
        <f>IF(#REF!="","",#REF!&amp;"　"&amp;#REF!)</f>
        <v>#REF!</v>
      </c>
      <c r="G38" t="e">
        <f>IF(#REF!="","",#REF!)</f>
        <v>#REF!</v>
      </c>
      <c r="H38" t="e">
        <f>IF(#REF!="","",#REF!)</f>
        <v>#REF!</v>
      </c>
      <c r="I38" t="e">
        <f>IF(#REF!="","",#REF!)</f>
        <v>#REF!</v>
      </c>
      <c r="J38" t="e">
        <f>IF(#REF!="","",#REF!)</f>
        <v>#REF!</v>
      </c>
      <c r="L38" t="e">
        <f>IF(#REF!="","",#REF!)</f>
        <v>#REF!</v>
      </c>
      <c r="O38" t="e">
        <f>IF(#REF!="","",ASC(#REF!)&amp;" "&amp;ASC(#REF!))</f>
        <v>#REF!</v>
      </c>
    </row>
    <row r="39" spans="1:15" x14ac:dyDescent="0.15">
      <c r="A39" t="e">
        <f>IF(#REF!="","",#REF!)</f>
        <v>#REF!</v>
      </c>
      <c r="B39" t="e">
        <f>IF(#REF!="","",#REF!)</f>
        <v>#REF!</v>
      </c>
      <c r="C39" t="e">
        <f>IF(#REF!="","",#REF!)</f>
        <v>#REF!</v>
      </c>
      <c r="D39" t="e">
        <f>IF(#REF!="","",#REF!)</f>
        <v>#REF!</v>
      </c>
      <c r="E39" t="e">
        <f>IF(#REF!="","",#REF!&amp;#REF!)</f>
        <v>#REF!</v>
      </c>
      <c r="F39" t="e">
        <f>IF(#REF!="","",#REF!&amp;"　"&amp;#REF!)</f>
        <v>#REF!</v>
      </c>
      <c r="G39" t="e">
        <f>IF(#REF!="","",#REF!)</f>
        <v>#REF!</v>
      </c>
      <c r="H39" t="e">
        <f>IF(#REF!="","",#REF!)</f>
        <v>#REF!</v>
      </c>
      <c r="I39" t="e">
        <f>IF(#REF!="","",#REF!)</f>
        <v>#REF!</v>
      </c>
      <c r="J39" t="e">
        <f>IF(#REF!="","",#REF!)</f>
        <v>#REF!</v>
      </c>
      <c r="L39" t="e">
        <f>IF(#REF!="","",#REF!)</f>
        <v>#REF!</v>
      </c>
      <c r="O39" t="e">
        <f>IF(#REF!="","",ASC(#REF!)&amp;" "&amp;ASC(#REF!))</f>
        <v>#REF!</v>
      </c>
    </row>
    <row r="40" spans="1:15" x14ac:dyDescent="0.15">
      <c r="A40" t="e">
        <f>IF(#REF!="","",#REF!)</f>
        <v>#REF!</v>
      </c>
      <c r="B40" t="e">
        <f>IF(#REF!="","",#REF!)</f>
        <v>#REF!</v>
      </c>
      <c r="C40" t="e">
        <f>IF(#REF!="","",#REF!)</f>
        <v>#REF!</v>
      </c>
      <c r="D40" t="e">
        <f>IF(#REF!="","",#REF!)</f>
        <v>#REF!</v>
      </c>
      <c r="E40" t="e">
        <f>IF(#REF!="","",#REF!&amp;#REF!)</f>
        <v>#REF!</v>
      </c>
      <c r="F40" t="e">
        <f>IF(#REF!="","",#REF!&amp;"　"&amp;#REF!)</f>
        <v>#REF!</v>
      </c>
      <c r="G40" t="e">
        <f>IF(#REF!="","",#REF!)</f>
        <v>#REF!</v>
      </c>
      <c r="H40" t="e">
        <f>IF(#REF!="","",#REF!)</f>
        <v>#REF!</v>
      </c>
      <c r="I40" t="e">
        <f>IF(#REF!="","",#REF!)</f>
        <v>#REF!</v>
      </c>
      <c r="J40" t="e">
        <f>IF(#REF!="","",#REF!)</f>
        <v>#REF!</v>
      </c>
      <c r="L40" t="e">
        <f>IF(#REF!="","",#REF!)</f>
        <v>#REF!</v>
      </c>
      <c r="O40" t="e">
        <f>IF(#REF!="","",ASC(#REF!)&amp;" "&amp;ASC(#REF!))</f>
        <v>#REF!</v>
      </c>
    </row>
    <row r="41" spans="1:15" x14ac:dyDescent="0.15">
      <c r="A41" t="e">
        <f>IF(#REF!="","",#REF!)</f>
        <v>#REF!</v>
      </c>
      <c r="B41" t="e">
        <f>IF(#REF!="","",#REF!)</f>
        <v>#REF!</v>
      </c>
      <c r="C41" t="e">
        <f>IF(#REF!="","",#REF!)</f>
        <v>#REF!</v>
      </c>
      <c r="D41" t="e">
        <f>IF(#REF!="","",#REF!)</f>
        <v>#REF!</v>
      </c>
      <c r="E41" t="e">
        <f>IF(#REF!="","",#REF!&amp;#REF!)</f>
        <v>#REF!</v>
      </c>
      <c r="F41" t="e">
        <f>IF(#REF!="","",#REF!&amp;"　"&amp;#REF!)</f>
        <v>#REF!</v>
      </c>
      <c r="G41" t="e">
        <f>IF(#REF!="","",#REF!)</f>
        <v>#REF!</v>
      </c>
      <c r="H41" t="e">
        <f>IF(#REF!="","",#REF!)</f>
        <v>#REF!</v>
      </c>
      <c r="I41" t="e">
        <f>IF(#REF!="","",#REF!)</f>
        <v>#REF!</v>
      </c>
      <c r="J41" t="e">
        <f>IF(#REF!="","",#REF!)</f>
        <v>#REF!</v>
      </c>
      <c r="L41" t="e">
        <f>IF(#REF!="","",#REF!)</f>
        <v>#REF!</v>
      </c>
      <c r="O41" t="e">
        <f>IF(#REF!="","",ASC(#REF!)&amp;" "&amp;ASC(#REF!))</f>
        <v>#REF!</v>
      </c>
    </row>
    <row r="42" spans="1:15" x14ac:dyDescent="0.15">
      <c r="A42" t="e">
        <f>IF(#REF!="","",#REF!)</f>
        <v>#REF!</v>
      </c>
      <c r="B42" t="e">
        <f>IF(#REF!="","",#REF!)</f>
        <v>#REF!</v>
      </c>
      <c r="C42" t="e">
        <f>IF(#REF!="","",#REF!)</f>
        <v>#REF!</v>
      </c>
      <c r="D42" t="e">
        <f>IF(#REF!="","",#REF!)</f>
        <v>#REF!</v>
      </c>
      <c r="E42" t="e">
        <f>IF(#REF!="","",#REF!&amp;#REF!)</f>
        <v>#REF!</v>
      </c>
      <c r="F42" t="e">
        <f>IF(#REF!="","",#REF!&amp;"　"&amp;#REF!)</f>
        <v>#REF!</v>
      </c>
      <c r="G42" t="e">
        <f>IF(#REF!="","",#REF!)</f>
        <v>#REF!</v>
      </c>
      <c r="H42" t="e">
        <f>IF(#REF!="","",#REF!)</f>
        <v>#REF!</v>
      </c>
      <c r="I42" t="e">
        <f>IF(#REF!="","",#REF!)</f>
        <v>#REF!</v>
      </c>
      <c r="J42" t="e">
        <f>IF(#REF!="","",#REF!)</f>
        <v>#REF!</v>
      </c>
      <c r="L42" t="e">
        <f>IF(#REF!="","",#REF!)</f>
        <v>#REF!</v>
      </c>
      <c r="O42" t="e">
        <f>IF(#REF!="","",ASC(#REF!)&amp;" "&amp;ASC(#REF!))</f>
        <v>#REF!</v>
      </c>
    </row>
    <row r="43" spans="1:15" x14ac:dyDescent="0.15">
      <c r="A43" t="e">
        <f>IF(#REF!="","",#REF!)</f>
        <v>#REF!</v>
      </c>
      <c r="B43" t="e">
        <f>IF(#REF!="","",#REF!)</f>
        <v>#REF!</v>
      </c>
      <c r="C43" t="e">
        <f>IF(#REF!="","",#REF!)</f>
        <v>#REF!</v>
      </c>
      <c r="D43" t="e">
        <f>IF(#REF!="","",#REF!)</f>
        <v>#REF!</v>
      </c>
      <c r="E43" t="e">
        <f>IF(#REF!="","",#REF!&amp;#REF!)</f>
        <v>#REF!</v>
      </c>
      <c r="F43" t="e">
        <f>IF(#REF!="","",#REF!&amp;"　"&amp;#REF!)</f>
        <v>#REF!</v>
      </c>
      <c r="G43" t="e">
        <f>IF(#REF!="","",#REF!)</f>
        <v>#REF!</v>
      </c>
      <c r="H43" t="e">
        <f>IF(#REF!="","",#REF!)</f>
        <v>#REF!</v>
      </c>
      <c r="I43" t="e">
        <f>IF(#REF!="","",#REF!)</f>
        <v>#REF!</v>
      </c>
      <c r="J43" t="e">
        <f>IF(#REF!="","",#REF!)</f>
        <v>#REF!</v>
      </c>
      <c r="L43" t="e">
        <f>IF(#REF!="","",#REF!)</f>
        <v>#REF!</v>
      </c>
      <c r="O43" t="e">
        <f>IF(#REF!="","",ASC(#REF!)&amp;" "&amp;ASC(#REF!))</f>
        <v>#REF!</v>
      </c>
    </row>
    <row r="44" spans="1:15" x14ac:dyDescent="0.15">
      <c r="A44" t="e">
        <f>IF(#REF!="","",#REF!)</f>
        <v>#REF!</v>
      </c>
      <c r="B44" t="e">
        <f>IF(#REF!="","",#REF!)</f>
        <v>#REF!</v>
      </c>
      <c r="C44" t="e">
        <f>IF(#REF!="","",#REF!)</f>
        <v>#REF!</v>
      </c>
      <c r="D44" t="e">
        <f>IF(#REF!="","",#REF!)</f>
        <v>#REF!</v>
      </c>
      <c r="E44" t="e">
        <f>IF(#REF!="","",#REF!&amp;#REF!)</f>
        <v>#REF!</v>
      </c>
      <c r="F44" t="e">
        <f>IF(#REF!="","",#REF!&amp;"　"&amp;#REF!)</f>
        <v>#REF!</v>
      </c>
      <c r="G44" t="e">
        <f>IF(#REF!="","",#REF!)</f>
        <v>#REF!</v>
      </c>
      <c r="H44" t="e">
        <f>IF(#REF!="","",#REF!)</f>
        <v>#REF!</v>
      </c>
      <c r="I44" t="e">
        <f>IF(#REF!="","",#REF!)</f>
        <v>#REF!</v>
      </c>
      <c r="J44" t="e">
        <f>IF(#REF!="","",#REF!)</f>
        <v>#REF!</v>
      </c>
      <c r="L44" t="e">
        <f>IF(#REF!="","",#REF!)</f>
        <v>#REF!</v>
      </c>
      <c r="O44" t="e">
        <f>IF(#REF!="","",ASC(#REF!)&amp;" "&amp;ASC(#REF!))</f>
        <v>#REF!</v>
      </c>
    </row>
    <row r="45" spans="1:15" x14ac:dyDescent="0.15">
      <c r="A45" t="e">
        <f>IF(#REF!="","",#REF!)</f>
        <v>#REF!</v>
      </c>
      <c r="B45" t="e">
        <f>IF(#REF!="","",#REF!)</f>
        <v>#REF!</v>
      </c>
      <c r="C45" t="e">
        <f>IF(#REF!="","",#REF!)</f>
        <v>#REF!</v>
      </c>
      <c r="D45" t="e">
        <f>IF(#REF!="","",#REF!)</f>
        <v>#REF!</v>
      </c>
      <c r="E45" t="e">
        <f>IF(#REF!="","",#REF!&amp;#REF!)</f>
        <v>#REF!</v>
      </c>
      <c r="F45" t="e">
        <f>IF(#REF!="","",#REF!&amp;"　"&amp;#REF!)</f>
        <v>#REF!</v>
      </c>
      <c r="G45" t="e">
        <f>IF(#REF!="","",#REF!)</f>
        <v>#REF!</v>
      </c>
      <c r="H45" t="e">
        <f>IF(#REF!="","",#REF!)</f>
        <v>#REF!</v>
      </c>
      <c r="I45" t="e">
        <f>IF(#REF!="","",#REF!)</f>
        <v>#REF!</v>
      </c>
      <c r="J45" t="e">
        <f>IF(#REF!="","",#REF!)</f>
        <v>#REF!</v>
      </c>
      <c r="L45" t="e">
        <f>IF(#REF!="","",#REF!)</f>
        <v>#REF!</v>
      </c>
      <c r="O45" t="e">
        <f>IF(#REF!="","",ASC(#REF!)&amp;" "&amp;ASC(#REF!))</f>
        <v>#REF!</v>
      </c>
    </row>
    <row r="46" spans="1:15" x14ac:dyDescent="0.15">
      <c r="A46" t="e">
        <f>IF(#REF!="","",#REF!)</f>
        <v>#REF!</v>
      </c>
      <c r="B46" t="e">
        <f>IF(#REF!="","",#REF!)</f>
        <v>#REF!</v>
      </c>
      <c r="C46" t="e">
        <f>IF(#REF!="","",#REF!)</f>
        <v>#REF!</v>
      </c>
      <c r="D46" t="e">
        <f>IF(#REF!="","",#REF!)</f>
        <v>#REF!</v>
      </c>
      <c r="E46" t="e">
        <f>IF(#REF!="","",#REF!&amp;#REF!)</f>
        <v>#REF!</v>
      </c>
      <c r="F46" t="e">
        <f>IF(#REF!="","",#REF!&amp;"　"&amp;#REF!)</f>
        <v>#REF!</v>
      </c>
      <c r="G46" t="e">
        <f>IF(#REF!="","",#REF!)</f>
        <v>#REF!</v>
      </c>
      <c r="H46" t="e">
        <f>IF(#REF!="","",#REF!)</f>
        <v>#REF!</v>
      </c>
      <c r="I46" t="e">
        <f>IF(#REF!="","",#REF!)</f>
        <v>#REF!</v>
      </c>
      <c r="J46" t="e">
        <f>IF(#REF!="","",#REF!)</f>
        <v>#REF!</v>
      </c>
      <c r="L46" t="e">
        <f>IF(#REF!="","",#REF!)</f>
        <v>#REF!</v>
      </c>
      <c r="O46" t="e">
        <f>IF(#REF!="","",ASC(#REF!)&amp;" "&amp;ASC(#REF!))</f>
        <v>#REF!</v>
      </c>
    </row>
    <row r="47" spans="1:15" x14ac:dyDescent="0.15">
      <c r="A47" t="e">
        <f>IF(#REF!="","",#REF!)</f>
        <v>#REF!</v>
      </c>
      <c r="B47" t="e">
        <f>IF(#REF!="","",#REF!)</f>
        <v>#REF!</v>
      </c>
      <c r="C47" t="e">
        <f>IF(#REF!="","",#REF!)</f>
        <v>#REF!</v>
      </c>
      <c r="D47" t="e">
        <f>IF(#REF!="","",#REF!)</f>
        <v>#REF!</v>
      </c>
      <c r="E47" t="e">
        <f>IF(#REF!="","",#REF!&amp;#REF!)</f>
        <v>#REF!</v>
      </c>
      <c r="F47" t="e">
        <f>IF(#REF!="","",#REF!&amp;"　"&amp;#REF!)</f>
        <v>#REF!</v>
      </c>
      <c r="G47" t="e">
        <f>IF(#REF!="","",#REF!)</f>
        <v>#REF!</v>
      </c>
      <c r="H47" t="e">
        <f>IF(#REF!="","",#REF!)</f>
        <v>#REF!</v>
      </c>
      <c r="I47" t="e">
        <f>IF(#REF!="","",#REF!)</f>
        <v>#REF!</v>
      </c>
      <c r="J47" t="e">
        <f>IF(#REF!="","",#REF!)</f>
        <v>#REF!</v>
      </c>
      <c r="L47" t="e">
        <f>IF(#REF!="","",#REF!)</f>
        <v>#REF!</v>
      </c>
      <c r="O47" t="e">
        <f>IF(#REF!="","",ASC(#REF!)&amp;" "&amp;ASC(#REF!))</f>
        <v>#REF!</v>
      </c>
    </row>
    <row r="48" spans="1:15" x14ac:dyDescent="0.15">
      <c r="A48" t="e">
        <f>IF(#REF!="","",#REF!)</f>
        <v>#REF!</v>
      </c>
      <c r="B48" t="e">
        <f>IF(#REF!="","",#REF!)</f>
        <v>#REF!</v>
      </c>
      <c r="C48" t="e">
        <f>IF(#REF!="","",#REF!)</f>
        <v>#REF!</v>
      </c>
      <c r="D48" t="e">
        <f>IF(#REF!="","",#REF!)</f>
        <v>#REF!</v>
      </c>
      <c r="E48" t="e">
        <f>IF(#REF!="","",#REF!&amp;#REF!)</f>
        <v>#REF!</v>
      </c>
      <c r="F48" t="e">
        <f>IF(#REF!="","",#REF!&amp;"　"&amp;#REF!)</f>
        <v>#REF!</v>
      </c>
      <c r="G48" t="e">
        <f>IF(#REF!="","",#REF!)</f>
        <v>#REF!</v>
      </c>
      <c r="H48" t="e">
        <f>IF(#REF!="","",#REF!)</f>
        <v>#REF!</v>
      </c>
      <c r="I48" t="e">
        <f>IF(#REF!="","",#REF!)</f>
        <v>#REF!</v>
      </c>
      <c r="J48" t="e">
        <f>IF(#REF!="","",#REF!)</f>
        <v>#REF!</v>
      </c>
      <c r="L48" t="e">
        <f>IF(#REF!="","",#REF!)</f>
        <v>#REF!</v>
      </c>
      <c r="O48" t="e">
        <f>IF(#REF!="","",ASC(#REF!)&amp;" "&amp;ASC(#REF!))</f>
        <v>#REF!</v>
      </c>
    </row>
    <row r="49" spans="1:15" x14ac:dyDescent="0.15">
      <c r="A49" t="e">
        <f>IF(#REF!="","",#REF!)</f>
        <v>#REF!</v>
      </c>
      <c r="B49" t="e">
        <f>IF(#REF!="","",#REF!)</f>
        <v>#REF!</v>
      </c>
      <c r="C49" t="e">
        <f>IF(#REF!="","",#REF!)</f>
        <v>#REF!</v>
      </c>
      <c r="D49" t="e">
        <f>IF(#REF!="","",#REF!)</f>
        <v>#REF!</v>
      </c>
      <c r="E49" t="e">
        <f>IF(#REF!="","",#REF!&amp;#REF!)</f>
        <v>#REF!</v>
      </c>
      <c r="F49" t="e">
        <f>IF(#REF!="","",#REF!&amp;"　"&amp;#REF!)</f>
        <v>#REF!</v>
      </c>
      <c r="G49" t="e">
        <f>IF(#REF!="","",#REF!)</f>
        <v>#REF!</v>
      </c>
      <c r="H49" t="e">
        <f>IF(#REF!="","",#REF!)</f>
        <v>#REF!</v>
      </c>
      <c r="I49" t="e">
        <f>IF(#REF!="","",#REF!)</f>
        <v>#REF!</v>
      </c>
      <c r="J49" t="e">
        <f>IF(#REF!="","",#REF!)</f>
        <v>#REF!</v>
      </c>
      <c r="L49" t="e">
        <f>IF(#REF!="","",#REF!)</f>
        <v>#REF!</v>
      </c>
      <c r="O49" t="e">
        <f>IF(#REF!="","",ASC(#REF!)&amp;" "&amp;ASC(#REF!))</f>
        <v>#REF!</v>
      </c>
    </row>
    <row r="50" spans="1:15" x14ac:dyDescent="0.15">
      <c r="A50" t="e">
        <f>IF(#REF!="","",#REF!)</f>
        <v>#REF!</v>
      </c>
      <c r="B50" t="e">
        <f>IF(#REF!="","",#REF!)</f>
        <v>#REF!</v>
      </c>
      <c r="C50" t="e">
        <f>IF(#REF!="","",#REF!)</f>
        <v>#REF!</v>
      </c>
      <c r="D50" t="e">
        <f>IF(#REF!="","",#REF!)</f>
        <v>#REF!</v>
      </c>
      <c r="E50" t="e">
        <f>IF(#REF!="","",#REF!&amp;#REF!)</f>
        <v>#REF!</v>
      </c>
      <c r="F50" t="e">
        <f>IF(#REF!="","",#REF!&amp;"　"&amp;#REF!)</f>
        <v>#REF!</v>
      </c>
      <c r="G50" t="e">
        <f>IF(#REF!="","",#REF!)</f>
        <v>#REF!</v>
      </c>
      <c r="H50" t="e">
        <f>IF(#REF!="","",#REF!)</f>
        <v>#REF!</v>
      </c>
      <c r="I50" t="e">
        <f>IF(#REF!="","",#REF!)</f>
        <v>#REF!</v>
      </c>
      <c r="J50" t="e">
        <f>IF(#REF!="","",#REF!)</f>
        <v>#REF!</v>
      </c>
      <c r="L50" t="e">
        <f>IF(#REF!="","",#REF!)</f>
        <v>#REF!</v>
      </c>
      <c r="O50" t="e">
        <f>IF(#REF!="","",ASC(#REF!)&amp;" "&amp;ASC(#REF!))</f>
        <v>#REF!</v>
      </c>
    </row>
    <row r="51" spans="1:15" x14ac:dyDescent="0.15">
      <c r="A51" t="e">
        <f>IF(#REF!="","",#REF!)</f>
        <v>#REF!</v>
      </c>
      <c r="B51" t="e">
        <f>IF(#REF!="","",#REF!)</f>
        <v>#REF!</v>
      </c>
      <c r="C51" t="e">
        <f>IF(#REF!="","",#REF!)</f>
        <v>#REF!</v>
      </c>
      <c r="D51" t="e">
        <f>IF(#REF!="","",#REF!)</f>
        <v>#REF!</v>
      </c>
      <c r="E51" t="e">
        <f>IF(#REF!="","",#REF!&amp;#REF!)</f>
        <v>#REF!</v>
      </c>
      <c r="F51" t="e">
        <f>IF(#REF!="","",#REF!&amp;"　"&amp;#REF!)</f>
        <v>#REF!</v>
      </c>
      <c r="G51" t="e">
        <f>IF(#REF!="","",#REF!)</f>
        <v>#REF!</v>
      </c>
      <c r="H51" t="e">
        <f>IF(#REF!="","",#REF!)</f>
        <v>#REF!</v>
      </c>
      <c r="I51" t="e">
        <f>IF(#REF!="","",#REF!)</f>
        <v>#REF!</v>
      </c>
      <c r="J51" t="e">
        <f>IF(#REF!="","",#REF!)</f>
        <v>#REF!</v>
      </c>
      <c r="L51" t="e">
        <f>IF(#REF!="","",#REF!)</f>
        <v>#REF!</v>
      </c>
      <c r="O51" t="e">
        <f>IF(#REF!="","",ASC(#REF!)&amp;" "&amp;ASC(#REF!))</f>
        <v>#REF!</v>
      </c>
    </row>
    <row r="52" spans="1:15" x14ac:dyDescent="0.15">
      <c r="A52" t="e">
        <f>IF(#REF!="","",#REF!)</f>
        <v>#REF!</v>
      </c>
      <c r="B52" t="e">
        <f>IF(#REF!="","",#REF!)</f>
        <v>#REF!</v>
      </c>
      <c r="C52" t="e">
        <f>IF(#REF!="","",#REF!)</f>
        <v>#REF!</v>
      </c>
      <c r="D52" t="e">
        <f>IF(#REF!="","",#REF!)</f>
        <v>#REF!</v>
      </c>
      <c r="E52" t="e">
        <f>IF(#REF!="","",#REF!&amp;#REF!)</f>
        <v>#REF!</v>
      </c>
      <c r="F52" t="e">
        <f>IF(#REF!="","",#REF!&amp;"　"&amp;#REF!)</f>
        <v>#REF!</v>
      </c>
      <c r="G52" t="e">
        <f>IF(#REF!="","",#REF!)</f>
        <v>#REF!</v>
      </c>
      <c r="H52" t="e">
        <f>IF(#REF!="","",#REF!)</f>
        <v>#REF!</v>
      </c>
      <c r="I52" t="e">
        <f>IF(#REF!="","",#REF!)</f>
        <v>#REF!</v>
      </c>
      <c r="J52" t="e">
        <f>IF(#REF!="","",#REF!)</f>
        <v>#REF!</v>
      </c>
      <c r="L52" t="e">
        <f>IF(#REF!="","",#REF!)</f>
        <v>#REF!</v>
      </c>
      <c r="O52" t="e">
        <f>IF(#REF!="","",ASC(#REF!)&amp;" "&amp;ASC(#REF!))</f>
        <v>#REF!</v>
      </c>
    </row>
    <row r="53" spans="1:15" x14ac:dyDescent="0.15">
      <c r="A53" t="e">
        <f>IF(#REF!="","",#REF!)</f>
        <v>#REF!</v>
      </c>
      <c r="B53" t="e">
        <f>IF(#REF!="","",#REF!)</f>
        <v>#REF!</v>
      </c>
      <c r="C53" t="e">
        <f>IF(#REF!="","",#REF!)</f>
        <v>#REF!</v>
      </c>
      <c r="D53" t="e">
        <f>IF(#REF!="","",#REF!)</f>
        <v>#REF!</v>
      </c>
      <c r="E53" t="e">
        <f>IF(#REF!="","",#REF!&amp;#REF!)</f>
        <v>#REF!</v>
      </c>
      <c r="F53" t="e">
        <f>IF(#REF!="","",#REF!&amp;"　"&amp;#REF!)</f>
        <v>#REF!</v>
      </c>
      <c r="G53" t="e">
        <f>IF(#REF!="","",#REF!)</f>
        <v>#REF!</v>
      </c>
      <c r="H53" t="e">
        <f>IF(#REF!="","",#REF!)</f>
        <v>#REF!</v>
      </c>
      <c r="I53" t="e">
        <f>IF(#REF!="","",#REF!)</f>
        <v>#REF!</v>
      </c>
      <c r="J53" t="e">
        <f>IF(#REF!="","",#REF!)</f>
        <v>#REF!</v>
      </c>
      <c r="L53" t="e">
        <f>IF(#REF!="","",#REF!)</f>
        <v>#REF!</v>
      </c>
      <c r="O53" t="e">
        <f>IF(#REF!="","",ASC(#REF!)&amp;" "&amp;ASC(#REF!))</f>
        <v>#REF!</v>
      </c>
    </row>
    <row r="54" spans="1:15" x14ac:dyDescent="0.15">
      <c r="A54" t="e">
        <f>IF(#REF!="","",#REF!)</f>
        <v>#REF!</v>
      </c>
      <c r="B54" t="e">
        <f>IF(#REF!="","",#REF!)</f>
        <v>#REF!</v>
      </c>
      <c r="C54" t="e">
        <f>IF(#REF!="","",#REF!)</f>
        <v>#REF!</v>
      </c>
      <c r="D54" t="e">
        <f>IF(#REF!="","",#REF!)</f>
        <v>#REF!</v>
      </c>
      <c r="E54" t="e">
        <f>IF(#REF!="","",#REF!&amp;#REF!)</f>
        <v>#REF!</v>
      </c>
      <c r="F54" t="e">
        <f>IF(#REF!="","",#REF!&amp;"　"&amp;#REF!)</f>
        <v>#REF!</v>
      </c>
      <c r="G54" t="e">
        <f>IF(#REF!="","",#REF!)</f>
        <v>#REF!</v>
      </c>
      <c r="H54" t="e">
        <f>IF(#REF!="","",#REF!)</f>
        <v>#REF!</v>
      </c>
      <c r="I54" t="e">
        <f>IF(#REF!="","",#REF!)</f>
        <v>#REF!</v>
      </c>
      <c r="J54" t="e">
        <f>IF(#REF!="","",#REF!)</f>
        <v>#REF!</v>
      </c>
      <c r="L54" t="e">
        <f>IF(#REF!="","",#REF!)</f>
        <v>#REF!</v>
      </c>
      <c r="O54" t="e">
        <f>IF(#REF!="","",ASC(#REF!)&amp;" "&amp;ASC(#REF!))</f>
        <v>#REF!</v>
      </c>
    </row>
    <row r="55" spans="1:15" x14ac:dyDescent="0.15">
      <c r="A55" t="e">
        <f>IF(#REF!="","",#REF!)</f>
        <v>#REF!</v>
      </c>
      <c r="B55" t="e">
        <f>IF(#REF!="","",#REF!)</f>
        <v>#REF!</v>
      </c>
      <c r="C55" t="e">
        <f>IF(#REF!="","",#REF!)</f>
        <v>#REF!</v>
      </c>
      <c r="D55" t="e">
        <f>IF(#REF!="","",#REF!)</f>
        <v>#REF!</v>
      </c>
      <c r="E55" t="e">
        <f>IF(#REF!="","",#REF!&amp;#REF!)</f>
        <v>#REF!</v>
      </c>
      <c r="F55" t="e">
        <f>IF(#REF!="","",#REF!&amp;"　"&amp;#REF!)</f>
        <v>#REF!</v>
      </c>
      <c r="G55" t="e">
        <f>IF(#REF!="","",#REF!)</f>
        <v>#REF!</v>
      </c>
      <c r="H55" t="e">
        <f>IF(#REF!="","",#REF!)</f>
        <v>#REF!</v>
      </c>
      <c r="I55" t="e">
        <f>IF(#REF!="","",#REF!)</f>
        <v>#REF!</v>
      </c>
      <c r="J55" t="e">
        <f>IF(#REF!="","",#REF!)</f>
        <v>#REF!</v>
      </c>
      <c r="L55" t="e">
        <f>IF(#REF!="","",#REF!)</f>
        <v>#REF!</v>
      </c>
      <c r="O55" t="e">
        <f>IF(#REF!="","",ASC(#REF!)&amp;" "&amp;ASC(#REF!))</f>
        <v>#REF!</v>
      </c>
    </row>
    <row r="56" spans="1:15" x14ac:dyDescent="0.15">
      <c r="A56" t="e">
        <f>IF(#REF!="","",#REF!)</f>
        <v>#REF!</v>
      </c>
      <c r="B56" t="e">
        <f>IF(#REF!="","",#REF!)</f>
        <v>#REF!</v>
      </c>
      <c r="C56" t="e">
        <f>IF(#REF!="","",#REF!)</f>
        <v>#REF!</v>
      </c>
      <c r="D56" t="e">
        <f>IF(#REF!="","",#REF!)</f>
        <v>#REF!</v>
      </c>
      <c r="E56" t="e">
        <f>IF(#REF!="","",#REF!&amp;#REF!)</f>
        <v>#REF!</v>
      </c>
      <c r="F56" t="e">
        <f>IF(#REF!="","",#REF!&amp;"　"&amp;#REF!)</f>
        <v>#REF!</v>
      </c>
      <c r="G56" t="e">
        <f>IF(#REF!="","",#REF!)</f>
        <v>#REF!</v>
      </c>
      <c r="H56" t="e">
        <f>IF(#REF!="","",#REF!)</f>
        <v>#REF!</v>
      </c>
      <c r="I56" t="e">
        <f>IF(#REF!="","",#REF!)</f>
        <v>#REF!</v>
      </c>
      <c r="J56" t="e">
        <f>IF(#REF!="","",#REF!)</f>
        <v>#REF!</v>
      </c>
      <c r="L56" t="e">
        <f>IF(#REF!="","",#REF!)</f>
        <v>#REF!</v>
      </c>
      <c r="O56" t="e">
        <f>IF(#REF!="","",ASC(#REF!)&amp;" "&amp;ASC(#REF!))</f>
        <v>#REF!</v>
      </c>
    </row>
    <row r="57" spans="1:15" x14ac:dyDescent="0.15">
      <c r="A57" t="e">
        <f>IF(#REF!="","",#REF!)</f>
        <v>#REF!</v>
      </c>
      <c r="B57" t="e">
        <f>IF(#REF!="","",#REF!)</f>
        <v>#REF!</v>
      </c>
      <c r="C57" t="e">
        <f>IF(#REF!="","",#REF!)</f>
        <v>#REF!</v>
      </c>
      <c r="D57" t="e">
        <f>IF(#REF!="","",#REF!)</f>
        <v>#REF!</v>
      </c>
      <c r="E57" t="e">
        <f>IF(#REF!="","",#REF!&amp;#REF!)</f>
        <v>#REF!</v>
      </c>
      <c r="F57" t="e">
        <f>IF(#REF!="","",#REF!&amp;"　"&amp;#REF!)</f>
        <v>#REF!</v>
      </c>
      <c r="G57" t="e">
        <f>IF(#REF!="","",#REF!)</f>
        <v>#REF!</v>
      </c>
      <c r="H57" t="e">
        <f>IF(#REF!="","",#REF!)</f>
        <v>#REF!</v>
      </c>
      <c r="I57" t="e">
        <f>IF(#REF!="","",#REF!)</f>
        <v>#REF!</v>
      </c>
      <c r="J57" t="e">
        <f>IF(#REF!="","",#REF!)</f>
        <v>#REF!</v>
      </c>
      <c r="L57" t="e">
        <f>IF(#REF!="","",#REF!)</f>
        <v>#REF!</v>
      </c>
      <c r="O57" t="e">
        <f>IF(#REF!="","",ASC(#REF!)&amp;" "&amp;ASC(#REF!))</f>
        <v>#REF!</v>
      </c>
    </row>
    <row r="58" spans="1:15" x14ac:dyDescent="0.15">
      <c r="A58" t="e">
        <f>IF(#REF!="","",#REF!)</f>
        <v>#REF!</v>
      </c>
      <c r="B58" t="e">
        <f>IF(#REF!="","",#REF!)</f>
        <v>#REF!</v>
      </c>
      <c r="C58" t="e">
        <f>IF(#REF!="","",#REF!)</f>
        <v>#REF!</v>
      </c>
      <c r="D58" t="e">
        <f>IF(#REF!="","",#REF!)</f>
        <v>#REF!</v>
      </c>
      <c r="E58" t="e">
        <f>IF(#REF!="","",#REF!&amp;#REF!)</f>
        <v>#REF!</v>
      </c>
      <c r="F58" t="e">
        <f>IF(#REF!="","",#REF!&amp;"　"&amp;#REF!)</f>
        <v>#REF!</v>
      </c>
      <c r="G58" t="e">
        <f>IF(#REF!="","",#REF!)</f>
        <v>#REF!</v>
      </c>
      <c r="H58" t="e">
        <f>IF(#REF!="","",#REF!)</f>
        <v>#REF!</v>
      </c>
      <c r="I58" t="e">
        <f>IF(#REF!="","",#REF!)</f>
        <v>#REF!</v>
      </c>
      <c r="J58" t="e">
        <f>IF(#REF!="","",#REF!)</f>
        <v>#REF!</v>
      </c>
      <c r="L58" t="e">
        <f>IF(#REF!="","",#REF!)</f>
        <v>#REF!</v>
      </c>
      <c r="O58" t="e">
        <f>IF(#REF!="","",ASC(#REF!)&amp;" "&amp;ASC(#REF!))</f>
        <v>#REF!</v>
      </c>
    </row>
    <row r="59" spans="1:15" x14ac:dyDescent="0.15">
      <c r="A59" t="e">
        <f>IF(#REF!="","",#REF!)</f>
        <v>#REF!</v>
      </c>
      <c r="B59" t="e">
        <f>IF(#REF!="","",#REF!)</f>
        <v>#REF!</v>
      </c>
      <c r="C59" t="e">
        <f>IF(#REF!="","",#REF!)</f>
        <v>#REF!</v>
      </c>
      <c r="D59" t="e">
        <f>IF(#REF!="","",#REF!)</f>
        <v>#REF!</v>
      </c>
      <c r="E59" t="e">
        <f>IF(#REF!="","",#REF!&amp;#REF!)</f>
        <v>#REF!</v>
      </c>
      <c r="F59" t="e">
        <f>IF(#REF!="","",#REF!&amp;"　"&amp;#REF!)</f>
        <v>#REF!</v>
      </c>
      <c r="G59" t="e">
        <f>IF(#REF!="","",#REF!)</f>
        <v>#REF!</v>
      </c>
      <c r="H59" t="e">
        <f>IF(#REF!="","",#REF!)</f>
        <v>#REF!</v>
      </c>
      <c r="I59" t="e">
        <f>IF(#REF!="","",#REF!)</f>
        <v>#REF!</v>
      </c>
      <c r="J59" t="e">
        <f>IF(#REF!="","",#REF!)</f>
        <v>#REF!</v>
      </c>
      <c r="L59" t="e">
        <f>IF(#REF!="","",#REF!)</f>
        <v>#REF!</v>
      </c>
      <c r="O59" t="e">
        <f>IF(#REF!="","",ASC(#REF!)&amp;" "&amp;ASC(#REF!))</f>
        <v>#REF!</v>
      </c>
    </row>
    <row r="60" spans="1:15" x14ac:dyDescent="0.15">
      <c r="A60" t="e">
        <f>IF(#REF!="","",#REF!)</f>
        <v>#REF!</v>
      </c>
      <c r="B60" t="e">
        <f>IF(#REF!="","",#REF!)</f>
        <v>#REF!</v>
      </c>
      <c r="C60" t="e">
        <f>IF(#REF!="","",#REF!)</f>
        <v>#REF!</v>
      </c>
      <c r="D60" t="e">
        <f>IF(#REF!="","",#REF!)</f>
        <v>#REF!</v>
      </c>
      <c r="E60" t="e">
        <f>IF(#REF!="","",#REF!&amp;#REF!)</f>
        <v>#REF!</v>
      </c>
      <c r="F60" t="e">
        <f>IF(#REF!="","",#REF!&amp;"　"&amp;#REF!)</f>
        <v>#REF!</v>
      </c>
      <c r="G60" t="e">
        <f>IF(#REF!="","",#REF!)</f>
        <v>#REF!</v>
      </c>
      <c r="H60" t="e">
        <f>IF(#REF!="","",#REF!)</f>
        <v>#REF!</v>
      </c>
      <c r="I60" t="e">
        <f>IF(#REF!="","",#REF!)</f>
        <v>#REF!</v>
      </c>
      <c r="J60" t="e">
        <f>IF(#REF!="","",#REF!)</f>
        <v>#REF!</v>
      </c>
      <c r="L60" t="e">
        <f>IF(#REF!="","",#REF!)</f>
        <v>#REF!</v>
      </c>
      <c r="O60" t="e">
        <f>IF(#REF!="","",ASC(#REF!)&amp;" "&amp;ASC(#REF!))</f>
        <v>#REF!</v>
      </c>
    </row>
    <row r="61" spans="1:15" x14ac:dyDescent="0.15">
      <c r="A61" t="e">
        <f>IF(#REF!="","",#REF!)</f>
        <v>#REF!</v>
      </c>
      <c r="B61" t="e">
        <f>IF(#REF!="","",#REF!)</f>
        <v>#REF!</v>
      </c>
      <c r="C61" t="e">
        <f>IF(#REF!="","",#REF!)</f>
        <v>#REF!</v>
      </c>
      <c r="D61" t="e">
        <f>IF(#REF!="","",#REF!)</f>
        <v>#REF!</v>
      </c>
      <c r="E61" t="e">
        <f>IF(#REF!="","",#REF!&amp;#REF!)</f>
        <v>#REF!</v>
      </c>
      <c r="F61" t="e">
        <f>IF(#REF!="","",#REF!&amp;"　"&amp;#REF!)</f>
        <v>#REF!</v>
      </c>
      <c r="G61" t="e">
        <f>IF(#REF!="","",#REF!)</f>
        <v>#REF!</v>
      </c>
      <c r="H61" t="e">
        <f>IF(#REF!="","",#REF!)</f>
        <v>#REF!</v>
      </c>
      <c r="I61" t="e">
        <f>IF(#REF!="","",#REF!)</f>
        <v>#REF!</v>
      </c>
      <c r="J61" t="e">
        <f>IF(#REF!="","",#REF!)</f>
        <v>#REF!</v>
      </c>
      <c r="L61" t="e">
        <f>IF(#REF!="","",#REF!)</f>
        <v>#REF!</v>
      </c>
      <c r="O61" t="e">
        <f>IF(#REF!="","",ASC(#REF!)&amp;" "&amp;ASC(#REF!))</f>
        <v>#REF!</v>
      </c>
    </row>
    <row r="62" spans="1:15" x14ac:dyDescent="0.15">
      <c r="A62" t="e">
        <f>IF(#REF!="","",#REF!)</f>
        <v>#REF!</v>
      </c>
      <c r="B62" t="e">
        <f>IF(#REF!="","",#REF!)</f>
        <v>#REF!</v>
      </c>
      <c r="C62" t="e">
        <f>IF(#REF!="","",#REF!)</f>
        <v>#REF!</v>
      </c>
      <c r="D62" t="e">
        <f>IF(#REF!="","",#REF!)</f>
        <v>#REF!</v>
      </c>
      <c r="E62" t="e">
        <f>IF(#REF!="","",#REF!&amp;#REF!)</f>
        <v>#REF!</v>
      </c>
      <c r="F62" t="e">
        <f>IF(#REF!="","",#REF!&amp;"　"&amp;#REF!)</f>
        <v>#REF!</v>
      </c>
      <c r="G62" t="e">
        <f>IF(#REF!="","",#REF!)</f>
        <v>#REF!</v>
      </c>
      <c r="H62" t="e">
        <f>IF(#REF!="","",#REF!)</f>
        <v>#REF!</v>
      </c>
      <c r="I62" t="e">
        <f>IF(#REF!="","",#REF!)</f>
        <v>#REF!</v>
      </c>
      <c r="J62" t="e">
        <f>IF(#REF!="","",#REF!)</f>
        <v>#REF!</v>
      </c>
      <c r="L62" t="e">
        <f>IF(#REF!="","",#REF!)</f>
        <v>#REF!</v>
      </c>
      <c r="O62" t="e">
        <f>IF(#REF!="","",ASC(#REF!)&amp;" "&amp;ASC(#REF!))</f>
        <v>#REF!</v>
      </c>
    </row>
    <row r="63" spans="1:15" x14ac:dyDescent="0.15">
      <c r="A63" t="e">
        <f>IF(#REF!="","",#REF!)</f>
        <v>#REF!</v>
      </c>
      <c r="B63" t="e">
        <f>IF(#REF!="","",#REF!)</f>
        <v>#REF!</v>
      </c>
      <c r="C63" t="e">
        <f>IF(#REF!="","",#REF!)</f>
        <v>#REF!</v>
      </c>
      <c r="D63" t="e">
        <f>IF(#REF!="","",#REF!)</f>
        <v>#REF!</v>
      </c>
      <c r="E63" t="e">
        <f>IF(#REF!="","",#REF!&amp;#REF!)</f>
        <v>#REF!</v>
      </c>
      <c r="F63" t="e">
        <f>IF(#REF!="","",#REF!&amp;"　"&amp;#REF!)</f>
        <v>#REF!</v>
      </c>
      <c r="G63" t="e">
        <f>IF(#REF!="","",#REF!)</f>
        <v>#REF!</v>
      </c>
      <c r="H63" t="e">
        <f>IF(#REF!="","",#REF!)</f>
        <v>#REF!</v>
      </c>
      <c r="I63" t="e">
        <f>IF(#REF!="","",#REF!)</f>
        <v>#REF!</v>
      </c>
      <c r="J63" t="e">
        <f>IF(#REF!="","",#REF!)</f>
        <v>#REF!</v>
      </c>
      <c r="L63" t="e">
        <f>IF(#REF!="","",#REF!)</f>
        <v>#REF!</v>
      </c>
      <c r="O63" t="e">
        <f>IF(#REF!="","",ASC(#REF!)&amp;" "&amp;ASC(#REF!))</f>
        <v>#REF!</v>
      </c>
    </row>
    <row r="64" spans="1:15" x14ac:dyDescent="0.15">
      <c r="A64" t="e">
        <f>IF(#REF!="","",#REF!)</f>
        <v>#REF!</v>
      </c>
      <c r="B64" t="e">
        <f>IF(#REF!="","",#REF!)</f>
        <v>#REF!</v>
      </c>
      <c r="C64" t="e">
        <f>IF(#REF!="","",#REF!)</f>
        <v>#REF!</v>
      </c>
      <c r="D64" t="e">
        <f>IF(#REF!="","",#REF!)</f>
        <v>#REF!</v>
      </c>
      <c r="E64" t="e">
        <f>IF(#REF!="","",#REF!&amp;#REF!)</f>
        <v>#REF!</v>
      </c>
      <c r="F64" t="e">
        <f>IF(#REF!="","",#REF!&amp;"　"&amp;#REF!)</f>
        <v>#REF!</v>
      </c>
      <c r="G64" t="e">
        <f>IF(#REF!="","",#REF!)</f>
        <v>#REF!</v>
      </c>
      <c r="H64" t="e">
        <f>IF(#REF!="","",#REF!)</f>
        <v>#REF!</v>
      </c>
      <c r="I64" t="e">
        <f>IF(#REF!="","",#REF!)</f>
        <v>#REF!</v>
      </c>
      <c r="J64" t="e">
        <f>IF(#REF!="","",#REF!)</f>
        <v>#REF!</v>
      </c>
      <c r="L64" t="e">
        <f>IF(#REF!="","",#REF!)</f>
        <v>#REF!</v>
      </c>
      <c r="O64" t="e">
        <f>IF(#REF!="","",ASC(#REF!)&amp;" "&amp;ASC(#REF!))</f>
        <v>#REF!</v>
      </c>
    </row>
    <row r="65" spans="1:15" x14ac:dyDescent="0.15">
      <c r="A65" t="e">
        <f>IF(#REF!="","",#REF!)</f>
        <v>#REF!</v>
      </c>
      <c r="B65" t="e">
        <f>IF(#REF!="","",#REF!)</f>
        <v>#REF!</v>
      </c>
      <c r="C65" t="e">
        <f>IF(#REF!="","",#REF!)</f>
        <v>#REF!</v>
      </c>
      <c r="D65" t="e">
        <f>IF(#REF!="","",#REF!)</f>
        <v>#REF!</v>
      </c>
      <c r="E65" t="e">
        <f>IF(#REF!="","",#REF!&amp;#REF!)</f>
        <v>#REF!</v>
      </c>
      <c r="F65" t="e">
        <f>IF(#REF!="","",#REF!&amp;"　"&amp;#REF!)</f>
        <v>#REF!</v>
      </c>
      <c r="G65" t="e">
        <f>IF(#REF!="","",#REF!)</f>
        <v>#REF!</v>
      </c>
      <c r="H65" t="e">
        <f>IF(#REF!="","",#REF!)</f>
        <v>#REF!</v>
      </c>
      <c r="I65" t="e">
        <f>IF(#REF!="","",#REF!)</f>
        <v>#REF!</v>
      </c>
      <c r="J65" t="e">
        <f>IF(#REF!="","",#REF!)</f>
        <v>#REF!</v>
      </c>
      <c r="L65" t="e">
        <f>IF(#REF!="","",#REF!)</f>
        <v>#REF!</v>
      </c>
      <c r="O65" t="e">
        <f>IF(#REF!="","",ASC(#REF!)&amp;" "&amp;ASC(#REF!))</f>
        <v>#REF!</v>
      </c>
    </row>
    <row r="66" spans="1:15" x14ac:dyDescent="0.15">
      <c r="A66" t="e">
        <f>IF(#REF!="","",#REF!)</f>
        <v>#REF!</v>
      </c>
      <c r="B66" t="e">
        <f>IF(#REF!="","",#REF!)</f>
        <v>#REF!</v>
      </c>
      <c r="C66" t="e">
        <f>IF(#REF!="","",#REF!)</f>
        <v>#REF!</v>
      </c>
      <c r="D66" t="e">
        <f>IF(#REF!="","",#REF!)</f>
        <v>#REF!</v>
      </c>
      <c r="E66" t="e">
        <f>IF(#REF!="","",#REF!&amp;#REF!)</f>
        <v>#REF!</v>
      </c>
      <c r="F66" t="e">
        <f>IF(#REF!="","",#REF!&amp;"　"&amp;#REF!)</f>
        <v>#REF!</v>
      </c>
      <c r="G66" t="e">
        <f>IF(#REF!="","",#REF!)</f>
        <v>#REF!</v>
      </c>
      <c r="H66" t="e">
        <f>IF(#REF!="","",#REF!)</f>
        <v>#REF!</v>
      </c>
      <c r="I66" t="e">
        <f>IF(#REF!="","",#REF!)</f>
        <v>#REF!</v>
      </c>
      <c r="J66" t="e">
        <f>IF(#REF!="","",#REF!)</f>
        <v>#REF!</v>
      </c>
      <c r="L66" t="e">
        <f>IF(#REF!="","",#REF!)</f>
        <v>#REF!</v>
      </c>
      <c r="O66" t="e">
        <f>IF(#REF!="","",ASC(#REF!)&amp;" "&amp;ASC(#REF!))</f>
        <v>#REF!</v>
      </c>
    </row>
    <row r="67" spans="1:15" x14ac:dyDescent="0.15">
      <c r="A67" t="e">
        <f>IF(#REF!="","",#REF!)</f>
        <v>#REF!</v>
      </c>
      <c r="B67" t="e">
        <f>IF(#REF!="","",#REF!)</f>
        <v>#REF!</v>
      </c>
      <c r="C67" t="e">
        <f>IF(#REF!="","",#REF!)</f>
        <v>#REF!</v>
      </c>
      <c r="D67" t="e">
        <f>IF(#REF!="","",#REF!)</f>
        <v>#REF!</v>
      </c>
      <c r="E67" t="e">
        <f>IF(#REF!="","",#REF!&amp;#REF!)</f>
        <v>#REF!</v>
      </c>
      <c r="F67" t="e">
        <f>IF(#REF!="","",#REF!&amp;"　"&amp;#REF!)</f>
        <v>#REF!</v>
      </c>
      <c r="G67" t="e">
        <f>IF(#REF!="","",#REF!)</f>
        <v>#REF!</v>
      </c>
      <c r="H67" t="e">
        <f>IF(#REF!="","",#REF!)</f>
        <v>#REF!</v>
      </c>
      <c r="I67" t="e">
        <f>IF(#REF!="","",#REF!)</f>
        <v>#REF!</v>
      </c>
      <c r="J67" t="e">
        <f>IF(#REF!="","",#REF!)</f>
        <v>#REF!</v>
      </c>
      <c r="L67" t="e">
        <f>IF(#REF!="","",#REF!)</f>
        <v>#REF!</v>
      </c>
      <c r="O67" t="e">
        <f>IF(#REF!="","",ASC(#REF!)&amp;" "&amp;ASC(#REF!))</f>
        <v>#REF!</v>
      </c>
    </row>
    <row r="68" spans="1:15" x14ac:dyDescent="0.15">
      <c r="A68" t="e">
        <f>IF(#REF!="","",#REF!)</f>
        <v>#REF!</v>
      </c>
      <c r="B68" t="e">
        <f>IF(#REF!="","",#REF!)</f>
        <v>#REF!</v>
      </c>
      <c r="C68" t="e">
        <f>IF(#REF!="","",#REF!)</f>
        <v>#REF!</v>
      </c>
      <c r="D68" t="e">
        <f>IF(#REF!="","",#REF!)</f>
        <v>#REF!</v>
      </c>
      <c r="E68" t="e">
        <f>IF(#REF!="","",#REF!&amp;#REF!)</f>
        <v>#REF!</v>
      </c>
      <c r="F68" t="e">
        <f>IF(#REF!="","",#REF!&amp;"　"&amp;#REF!)</f>
        <v>#REF!</v>
      </c>
      <c r="G68" t="e">
        <f>IF(#REF!="","",#REF!)</f>
        <v>#REF!</v>
      </c>
      <c r="H68" t="e">
        <f>IF(#REF!="","",#REF!)</f>
        <v>#REF!</v>
      </c>
      <c r="I68" t="e">
        <f>IF(#REF!="","",#REF!)</f>
        <v>#REF!</v>
      </c>
      <c r="J68" t="e">
        <f>IF(#REF!="","",#REF!)</f>
        <v>#REF!</v>
      </c>
      <c r="L68" t="e">
        <f>IF(#REF!="","",#REF!)</f>
        <v>#REF!</v>
      </c>
      <c r="O68" t="e">
        <f>IF(#REF!="","",ASC(#REF!)&amp;" "&amp;ASC(#REF!))</f>
        <v>#REF!</v>
      </c>
    </row>
    <row r="69" spans="1:15" x14ac:dyDescent="0.15">
      <c r="A69" t="e">
        <f>IF(#REF!="","",#REF!)</f>
        <v>#REF!</v>
      </c>
      <c r="B69" t="e">
        <f>IF(#REF!="","",#REF!)</f>
        <v>#REF!</v>
      </c>
      <c r="C69" t="e">
        <f>IF(#REF!="","",#REF!)</f>
        <v>#REF!</v>
      </c>
      <c r="D69" t="e">
        <f>IF(#REF!="","",#REF!)</f>
        <v>#REF!</v>
      </c>
      <c r="E69" t="e">
        <f>IF(#REF!="","",#REF!&amp;#REF!)</f>
        <v>#REF!</v>
      </c>
      <c r="F69" t="e">
        <f>IF(#REF!="","",#REF!&amp;"　"&amp;#REF!)</f>
        <v>#REF!</v>
      </c>
      <c r="G69" t="e">
        <f>IF(#REF!="","",#REF!)</f>
        <v>#REF!</v>
      </c>
      <c r="H69" t="e">
        <f>IF(#REF!="","",#REF!)</f>
        <v>#REF!</v>
      </c>
      <c r="I69" t="e">
        <f>IF(#REF!="","",#REF!)</f>
        <v>#REF!</v>
      </c>
      <c r="J69" t="e">
        <f>IF(#REF!="","",#REF!)</f>
        <v>#REF!</v>
      </c>
      <c r="L69" t="e">
        <f>IF(#REF!="","",#REF!)</f>
        <v>#REF!</v>
      </c>
      <c r="O69" t="e">
        <f>IF(#REF!="","",ASC(#REF!)&amp;" "&amp;ASC(#REF!))</f>
        <v>#REF!</v>
      </c>
    </row>
    <row r="70" spans="1:15" x14ac:dyDescent="0.15">
      <c r="A70" t="e">
        <f>IF(#REF!="","",#REF!)</f>
        <v>#REF!</v>
      </c>
      <c r="B70" t="e">
        <f>IF(#REF!="","",#REF!)</f>
        <v>#REF!</v>
      </c>
      <c r="C70" t="e">
        <f>IF(#REF!="","",#REF!)</f>
        <v>#REF!</v>
      </c>
      <c r="D70" t="e">
        <f>IF(#REF!="","",#REF!)</f>
        <v>#REF!</v>
      </c>
      <c r="E70" t="e">
        <f>IF(#REF!="","",#REF!&amp;#REF!)</f>
        <v>#REF!</v>
      </c>
      <c r="F70" t="e">
        <f>IF(#REF!="","",#REF!&amp;"　"&amp;#REF!)</f>
        <v>#REF!</v>
      </c>
      <c r="G70" t="e">
        <f>IF(#REF!="","",#REF!)</f>
        <v>#REF!</v>
      </c>
      <c r="H70" t="e">
        <f>IF(#REF!="","",#REF!)</f>
        <v>#REF!</v>
      </c>
      <c r="I70" t="e">
        <f>IF(#REF!="","",#REF!)</f>
        <v>#REF!</v>
      </c>
      <c r="J70" t="e">
        <f>IF(#REF!="","",#REF!)</f>
        <v>#REF!</v>
      </c>
      <c r="L70" t="e">
        <f>IF(#REF!="","",#REF!)</f>
        <v>#REF!</v>
      </c>
      <c r="O70" t="e">
        <f>IF(#REF!="","",ASC(#REF!)&amp;" "&amp;ASC(#REF!))</f>
        <v>#REF!</v>
      </c>
    </row>
    <row r="71" spans="1:15" x14ac:dyDescent="0.15">
      <c r="A71" t="e">
        <f>IF(#REF!="","",#REF!)</f>
        <v>#REF!</v>
      </c>
      <c r="B71" t="e">
        <f>IF(#REF!="","",#REF!)</f>
        <v>#REF!</v>
      </c>
      <c r="C71" t="e">
        <f>IF(#REF!="","",#REF!)</f>
        <v>#REF!</v>
      </c>
      <c r="D71" t="e">
        <f>IF(#REF!="","",#REF!)</f>
        <v>#REF!</v>
      </c>
      <c r="E71" t="e">
        <f>IF(#REF!="","",#REF!&amp;#REF!)</f>
        <v>#REF!</v>
      </c>
      <c r="F71" t="e">
        <f>IF(#REF!="","",#REF!&amp;"　"&amp;#REF!)</f>
        <v>#REF!</v>
      </c>
      <c r="G71" t="e">
        <f>IF(#REF!="","",#REF!)</f>
        <v>#REF!</v>
      </c>
      <c r="H71" t="e">
        <f>IF(#REF!="","",#REF!)</f>
        <v>#REF!</v>
      </c>
      <c r="I71" t="e">
        <f>IF(#REF!="","",#REF!)</f>
        <v>#REF!</v>
      </c>
      <c r="J71" t="e">
        <f>IF(#REF!="","",#REF!)</f>
        <v>#REF!</v>
      </c>
      <c r="L71" t="e">
        <f>IF(#REF!="","",#REF!)</f>
        <v>#REF!</v>
      </c>
      <c r="O71" t="e">
        <f>IF(#REF!="","",ASC(#REF!)&amp;" "&amp;ASC(#REF!))</f>
        <v>#REF!</v>
      </c>
    </row>
    <row r="72" spans="1:15" x14ac:dyDescent="0.15">
      <c r="A72" t="e">
        <f>IF(#REF!="","",#REF!)</f>
        <v>#REF!</v>
      </c>
      <c r="B72" t="e">
        <f>IF(#REF!="","",#REF!)</f>
        <v>#REF!</v>
      </c>
      <c r="C72" t="e">
        <f>IF(#REF!="","",#REF!)</f>
        <v>#REF!</v>
      </c>
      <c r="D72" t="e">
        <f>IF(#REF!="","",#REF!)</f>
        <v>#REF!</v>
      </c>
      <c r="E72" t="e">
        <f>IF(#REF!="","",#REF!&amp;#REF!)</f>
        <v>#REF!</v>
      </c>
      <c r="F72" t="e">
        <f>IF(#REF!="","",#REF!&amp;"　"&amp;#REF!)</f>
        <v>#REF!</v>
      </c>
      <c r="G72" t="e">
        <f>IF(#REF!="","",#REF!)</f>
        <v>#REF!</v>
      </c>
      <c r="H72" t="e">
        <f>IF(#REF!="","",#REF!)</f>
        <v>#REF!</v>
      </c>
      <c r="I72" t="e">
        <f>IF(#REF!="","",#REF!)</f>
        <v>#REF!</v>
      </c>
      <c r="J72" t="e">
        <f>IF(#REF!="","",#REF!)</f>
        <v>#REF!</v>
      </c>
      <c r="L72" t="e">
        <f>IF(#REF!="","",#REF!)</f>
        <v>#REF!</v>
      </c>
      <c r="O72" t="e">
        <f>IF(#REF!="","",ASC(#REF!)&amp;" "&amp;ASC(#REF!))</f>
        <v>#REF!</v>
      </c>
    </row>
    <row r="73" spans="1:15" x14ac:dyDescent="0.15">
      <c r="A73" t="e">
        <f>IF(#REF!="","",#REF!)</f>
        <v>#REF!</v>
      </c>
      <c r="B73" t="e">
        <f>IF(#REF!="","",#REF!)</f>
        <v>#REF!</v>
      </c>
      <c r="C73" t="e">
        <f>IF(#REF!="","",#REF!)</f>
        <v>#REF!</v>
      </c>
      <c r="D73" t="e">
        <f>IF(#REF!="","",#REF!)</f>
        <v>#REF!</v>
      </c>
      <c r="E73" t="e">
        <f>IF(#REF!="","",#REF!&amp;#REF!)</f>
        <v>#REF!</v>
      </c>
      <c r="F73" t="e">
        <f>IF(#REF!="","",#REF!&amp;"　"&amp;#REF!)</f>
        <v>#REF!</v>
      </c>
      <c r="G73" t="e">
        <f>IF(#REF!="","",#REF!)</f>
        <v>#REF!</v>
      </c>
      <c r="H73" t="e">
        <f>IF(#REF!="","",#REF!)</f>
        <v>#REF!</v>
      </c>
      <c r="I73" t="e">
        <f>IF(#REF!="","",#REF!)</f>
        <v>#REF!</v>
      </c>
      <c r="J73" t="e">
        <f>IF(#REF!="","",#REF!)</f>
        <v>#REF!</v>
      </c>
      <c r="L73" t="e">
        <f>IF(#REF!="","",#REF!)</f>
        <v>#REF!</v>
      </c>
      <c r="O73" t="e">
        <f>IF(#REF!="","",ASC(#REF!)&amp;" "&amp;ASC(#REF!))</f>
        <v>#REF!</v>
      </c>
    </row>
    <row r="74" spans="1:15" x14ac:dyDescent="0.15">
      <c r="A74" t="e">
        <f>IF(#REF!="","",#REF!)</f>
        <v>#REF!</v>
      </c>
      <c r="B74" t="e">
        <f>IF(#REF!="","",#REF!)</f>
        <v>#REF!</v>
      </c>
      <c r="C74" t="e">
        <f>IF(#REF!="","",#REF!)</f>
        <v>#REF!</v>
      </c>
      <c r="D74" t="e">
        <f>IF(#REF!="","",#REF!)</f>
        <v>#REF!</v>
      </c>
      <c r="E74" t="e">
        <f>IF(#REF!="","",#REF!&amp;#REF!)</f>
        <v>#REF!</v>
      </c>
      <c r="F74" t="e">
        <f>IF(#REF!="","",#REF!&amp;"　"&amp;#REF!)</f>
        <v>#REF!</v>
      </c>
      <c r="G74" t="e">
        <f>IF(#REF!="","",#REF!)</f>
        <v>#REF!</v>
      </c>
      <c r="H74" t="e">
        <f>IF(#REF!="","",#REF!)</f>
        <v>#REF!</v>
      </c>
      <c r="I74" t="e">
        <f>IF(#REF!="","",#REF!)</f>
        <v>#REF!</v>
      </c>
      <c r="J74" t="e">
        <f>IF(#REF!="","",#REF!)</f>
        <v>#REF!</v>
      </c>
      <c r="L74" t="e">
        <f>IF(#REF!="","",#REF!)</f>
        <v>#REF!</v>
      </c>
      <c r="O74" t="e">
        <f>IF(#REF!="","",ASC(#REF!)&amp;" "&amp;ASC(#REF!))</f>
        <v>#REF!</v>
      </c>
    </row>
    <row r="75" spans="1:15" x14ac:dyDescent="0.15">
      <c r="A75" t="e">
        <f>IF(#REF!="","",#REF!)</f>
        <v>#REF!</v>
      </c>
      <c r="B75" t="e">
        <f>IF(#REF!="","",#REF!)</f>
        <v>#REF!</v>
      </c>
      <c r="C75" t="e">
        <f>IF(#REF!="","",#REF!)</f>
        <v>#REF!</v>
      </c>
      <c r="D75" t="e">
        <f>IF(#REF!="","",#REF!)</f>
        <v>#REF!</v>
      </c>
      <c r="E75" t="e">
        <f>IF(#REF!="","",#REF!&amp;#REF!)</f>
        <v>#REF!</v>
      </c>
      <c r="F75" t="e">
        <f>IF(#REF!="","",#REF!&amp;"　"&amp;#REF!)</f>
        <v>#REF!</v>
      </c>
      <c r="G75" t="e">
        <f>IF(#REF!="","",#REF!)</f>
        <v>#REF!</v>
      </c>
      <c r="H75" t="e">
        <f>IF(#REF!="","",#REF!)</f>
        <v>#REF!</v>
      </c>
      <c r="I75" t="e">
        <f>IF(#REF!="","",#REF!)</f>
        <v>#REF!</v>
      </c>
      <c r="J75" t="e">
        <f>IF(#REF!="","",#REF!)</f>
        <v>#REF!</v>
      </c>
      <c r="L75" t="e">
        <f>IF(#REF!="","",#REF!)</f>
        <v>#REF!</v>
      </c>
      <c r="O75" t="e">
        <f>IF(#REF!="","",ASC(#REF!)&amp;" "&amp;ASC(#REF!))</f>
        <v>#REF!</v>
      </c>
    </row>
    <row r="76" spans="1:15" x14ac:dyDescent="0.15">
      <c r="A76" t="e">
        <f>IF(#REF!="","",#REF!)</f>
        <v>#REF!</v>
      </c>
      <c r="B76" t="e">
        <f>IF(#REF!="","",#REF!)</f>
        <v>#REF!</v>
      </c>
      <c r="C76" t="e">
        <f>IF(#REF!="","",#REF!)</f>
        <v>#REF!</v>
      </c>
      <c r="D76" t="e">
        <f>IF(#REF!="","",#REF!)</f>
        <v>#REF!</v>
      </c>
      <c r="E76" t="e">
        <f>IF(#REF!="","",#REF!&amp;#REF!)</f>
        <v>#REF!</v>
      </c>
      <c r="F76" t="e">
        <f>IF(#REF!="","",#REF!&amp;"　"&amp;#REF!)</f>
        <v>#REF!</v>
      </c>
      <c r="G76" t="e">
        <f>IF(#REF!="","",#REF!)</f>
        <v>#REF!</v>
      </c>
      <c r="H76" t="e">
        <f>IF(#REF!="","",#REF!)</f>
        <v>#REF!</v>
      </c>
      <c r="I76" t="e">
        <f>IF(#REF!="","",#REF!)</f>
        <v>#REF!</v>
      </c>
      <c r="J76" t="e">
        <f>IF(#REF!="","",#REF!)</f>
        <v>#REF!</v>
      </c>
      <c r="L76" t="e">
        <f>IF(#REF!="","",#REF!)</f>
        <v>#REF!</v>
      </c>
      <c r="O76" t="e">
        <f>IF(#REF!="","",ASC(#REF!)&amp;" "&amp;ASC(#REF!))</f>
        <v>#REF!</v>
      </c>
    </row>
    <row r="77" spans="1:15" x14ac:dyDescent="0.15">
      <c r="A77" t="e">
        <f>IF(#REF!="","",#REF!)</f>
        <v>#REF!</v>
      </c>
      <c r="B77" t="e">
        <f>IF(#REF!="","",#REF!)</f>
        <v>#REF!</v>
      </c>
      <c r="C77" t="e">
        <f>IF(#REF!="","",#REF!)</f>
        <v>#REF!</v>
      </c>
      <c r="D77" t="e">
        <f>IF(#REF!="","",#REF!)</f>
        <v>#REF!</v>
      </c>
      <c r="E77" t="e">
        <f>IF(#REF!="","",#REF!&amp;#REF!)</f>
        <v>#REF!</v>
      </c>
      <c r="F77" t="e">
        <f>IF(#REF!="","",#REF!&amp;"　"&amp;#REF!)</f>
        <v>#REF!</v>
      </c>
      <c r="G77" t="e">
        <f>IF(#REF!="","",#REF!)</f>
        <v>#REF!</v>
      </c>
      <c r="H77" t="e">
        <f>IF(#REF!="","",#REF!)</f>
        <v>#REF!</v>
      </c>
      <c r="I77" t="e">
        <f>IF(#REF!="","",#REF!)</f>
        <v>#REF!</v>
      </c>
      <c r="J77" t="e">
        <f>IF(#REF!="","",#REF!)</f>
        <v>#REF!</v>
      </c>
      <c r="L77" t="e">
        <f>IF(#REF!="","",#REF!)</f>
        <v>#REF!</v>
      </c>
      <c r="O77" t="e">
        <f>IF(#REF!="","",ASC(#REF!)&amp;" "&amp;ASC(#REF!))</f>
        <v>#REF!</v>
      </c>
    </row>
    <row r="78" spans="1:15" x14ac:dyDescent="0.15">
      <c r="A78" t="e">
        <f>IF(#REF!="","",#REF!)</f>
        <v>#REF!</v>
      </c>
      <c r="B78" t="e">
        <f>IF(#REF!="","",#REF!)</f>
        <v>#REF!</v>
      </c>
      <c r="C78" t="e">
        <f>IF(#REF!="","",#REF!)</f>
        <v>#REF!</v>
      </c>
      <c r="D78" t="e">
        <f>IF(#REF!="","",#REF!)</f>
        <v>#REF!</v>
      </c>
      <c r="E78" t="e">
        <f>IF(#REF!="","",#REF!&amp;#REF!)</f>
        <v>#REF!</v>
      </c>
      <c r="F78" t="e">
        <f>IF(#REF!="","",#REF!&amp;"　"&amp;#REF!)</f>
        <v>#REF!</v>
      </c>
      <c r="G78" t="e">
        <f>IF(#REF!="","",#REF!)</f>
        <v>#REF!</v>
      </c>
      <c r="H78" t="e">
        <f>IF(#REF!="","",#REF!)</f>
        <v>#REF!</v>
      </c>
      <c r="I78" t="e">
        <f>IF(#REF!="","",#REF!)</f>
        <v>#REF!</v>
      </c>
      <c r="J78" t="e">
        <f>IF(#REF!="","",#REF!)</f>
        <v>#REF!</v>
      </c>
      <c r="L78" t="e">
        <f>IF(#REF!="","",#REF!)</f>
        <v>#REF!</v>
      </c>
      <c r="O78" t="e">
        <f>IF(#REF!="","",ASC(#REF!)&amp;" "&amp;ASC(#REF!))</f>
        <v>#REF!</v>
      </c>
    </row>
    <row r="79" spans="1:15" x14ac:dyDescent="0.15">
      <c r="A79" t="e">
        <f>IF(#REF!="","",#REF!)</f>
        <v>#REF!</v>
      </c>
      <c r="B79" t="e">
        <f>IF(#REF!="","",#REF!)</f>
        <v>#REF!</v>
      </c>
      <c r="C79" t="e">
        <f>IF(#REF!="","",#REF!)</f>
        <v>#REF!</v>
      </c>
      <c r="D79" t="e">
        <f>IF(#REF!="","",#REF!)</f>
        <v>#REF!</v>
      </c>
      <c r="E79" t="e">
        <f>IF(#REF!="","",#REF!&amp;#REF!)</f>
        <v>#REF!</v>
      </c>
      <c r="F79" t="e">
        <f>IF(#REF!="","",#REF!&amp;"　"&amp;#REF!)</f>
        <v>#REF!</v>
      </c>
      <c r="G79" t="e">
        <f>IF(#REF!="","",#REF!)</f>
        <v>#REF!</v>
      </c>
      <c r="H79" t="e">
        <f>IF(#REF!="","",#REF!)</f>
        <v>#REF!</v>
      </c>
      <c r="I79" t="e">
        <f>IF(#REF!="","",#REF!)</f>
        <v>#REF!</v>
      </c>
      <c r="J79" t="e">
        <f>IF(#REF!="","",#REF!)</f>
        <v>#REF!</v>
      </c>
      <c r="L79" t="e">
        <f>IF(#REF!="","",#REF!)</f>
        <v>#REF!</v>
      </c>
      <c r="O79" t="e">
        <f>IF(#REF!="","",ASC(#REF!)&amp;" "&amp;ASC(#REF!))</f>
        <v>#REF!</v>
      </c>
    </row>
    <row r="80" spans="1:15" x14ac:dyDescent="0.15">
      <c r="A80" t="e">
        <f>IF(#REF!="","",#REF!)</f>
        <v>#REF!</v>
      </c>
      <c r="B80" t="e">
        <f>IF(#REF!="","",#REF!)</f>
        <v>#REF!</v>
      </c>
      <c r="C80" t="e">
        <f>IF(#REF!="","",#REF!)</f>
        <v>#REF!</v>
      </c>
      <c r="D80" t="e">
        <f>IF(#REF!="","",#REF!)</f>
        <v>#REF!</v>
      </c>
      <c r="E80" t="e">
        <f>IF(#REF!="","",#REF!&amp;#REF!)</f>
        <v>#REF!</v>
      </c>
      <c r="F80" t="e">
        <f>IF(#REF!="","",#REF!&amp;"　"&amp;#REF!)</f>
        <v>#REF!</v>
      </c>
      <c r="G80" t="e">
        <f>IF(#REF!="","",#REF!)</f>
        <v>#REF!</v>
      </c>
      <c r="H80" t="e">
        <f>IF(#REF!="","",#REF!)</f>
        <v>#REF!</v>
      </c>
      <c r="I80" t="e">
        <f>IF(#REF!="","",#REF!)</f>
        <v>#REF!</v>
      </c>
      <c r="J80" t="e">
        <f>IF(#REF!="","",#REF!)</f>
        <v>#REF!</v>
      </c>
      <c r="L80" t="e">
        <f>IF(#REF!="","",#REF!)</f>
        <v>#REF!</v>
      </c>
      <c r="O80" t="e">
        <f>IF(#REF!="","",ASC(#REF!)&amp;" "&amp;ASC(#REF!))</f>
        <v>#REF!</v>
      </c>
    </row>
    <row r="81" spans="1:15" x14ac:dyDescent="0.15">
      <c r="A81" t="e">
        <f>IF(#REF!="","",#REF!)</f>
        <v>#REF!</v>
      </c>
      <c r="B81" t="e">
        <f>IF(#REF!="","",#REF!)</f>
        <v>#REF!</v>
      </c>
      <c r="C81" t="e">
        <f>IF(#REF!="","",#REF!)</f>
        <v>#REF!</v>
      </c>
      <c r="D81" t="e">
        <f>IF(#REF!="","",#REF!)</f>
        <v>#REF!</v>
      </c>
      <c r="E81" t="e">
        <f>IF(#REF!="","",#REF!&amp;#REF!)</f>
        <v>#REF!</v>
      </c>
      <c r="F81" t="e">
        <f>IF(#REF!="","",#REF!&amp;"　"&amp;#REF!)</f>
        <v>#REF!</v>
      </c>
      <c r="G81" t="e">
        <f>IF(#REF!="","",#REF!)</f>
        <v>#REF!</v>
      </c>
      <c r="H81" t="e">
        <f>IF(#REF!="","",#REF!)</f>
        <v>#REF!</v>
      </c>
      <c r="I81" t="e">
        <f>IF(#REF!="","",#REF!)</f>
        <v>#REF!</v>
      </c>
      <c r="J81" t="e">
        <f>IF(#REF!="","",#REF!)</f>
        <v>#REF!</v>
      </c>
      <c r="L81" t="e">
        <f>IF(#REF!="","",#REF!)</f>
        <v>#REF!</v>
      </c>
      <c r="O81" t="e">
        <f>IF(#REF!="","",ASC(#REF!)&amp;" "&amp;ASC(#REF!))</f>
        <v>#REF!</v>
      </c>
    </row>
    <row r="82" spans="1:15" x14ac:dyDescent="0.15">
      <c r="A82" t="e">
        <f>IF(#REF!="","",#REF!)</f>
        <v>#REF!</v>
      </c>
      <c r="B82" t="e">
        <f>IF(#REF!="","",#REF!)</f>
        <v>#REF!</v>
      </c>
      <c r="C82" t="e">
        <f>IF(#REF!="","",#REF!)</f>
        <v>#REF!</v>
      </c>
      <c r="D82" t="e">
        <f>IF(#REF!="","",#REF!)</f>
        <v>#REF!</v>
      </c>
      <c r="E82" t="e">
        <f>IF(#REF!="","",#REF!&amp;#REF!)</f>
        <v>#REF!</v>
      </c>
      <c r="F82" t="e">
        <f>IF(#REF!="","",#REF!&amp;"　"&amp;#REF!)</f>
        <v>#REF!</v>
      </c>
      <c r="G82" t="e">
        <f>IF(#REF!="","",#REF!)</f>
        <v>#REF!</v>
      </c>
      <c r="H82" t="e">
        <f>IF(#REF!="","",#REF!)</f>
        <v>#REF!</v>
      </c>
      <c r="I82" t="e">
        <f>IF(#REF!="","",#REF!)</f>
        <v>#REF!</v>
      </c>
      <c r="J82" t="e">
        <f>IF(#REF!="","",#REF!)</f>
        <v>#REF!</v>
      </c>
      <c r="L82" t="e">
        <f>IF(#REF!="","",#REF!)</f>
        <v>#REF!</v>
      </c>
      <c r="O82" t="e">
        <f>IF(#REF!="","",ASC(#REF!)&amp;" "&amp;ASC(#REF!))</f>
        <v>#REF!</v>
      </c>
    </row>
    <row r="83" spans="1:15" x14ac:dyDescent="0.15">
      <c r="A83" t="e">
        <f>IF(#REF!="","",#REF!)</f>
        <v>#REF!</v>
      </c>
      <c r="B83" t="e">
        <f>IF(#REF!="","",#REF!)</f>
        <v>#REF!</v>
      </c>
      <c r="C83" t="e">
        <f>IF(#REF!="","",#REF!)</f>
        <v>#REF!</v>
      </c>
      <c r="D83" t="e">
        <f>IF(#REF!="","",#REF!)</f>
        <v>#REF!</v>
      </c>
      <c r="E83" t="e">
        <f>IF(#REF!="","",#REF!&amp;#REF!)</f>
        <v>#REF!</v>
      </c>
      <c r="F83" t="e">
        <f>IF(#REF!="","",#REF!&amp;"　"&amp;#REF!)</f>
        <v>#REF!</v>
      </c>
      <c r="G83" t="e">
        <f>IF(#REF!="","",#REF!)</f>
        <v>#REF!</v>
      </c>
      <c r="H83" t="e">
        <f>IF(#REF!="","",#REF!)</f>
        <v>#REF!</v>
      </c>
      <c r="I83" t="e">
        <f>IF(#REF!="","",#REF!)</f>
        <v>#REF!</v>
      </c>
      <c r="J83" t="e">
        <f>IF(#REF!="","",#REF!)</f>
        <v>#REF!</v>
      </c>
      <c r="L83" t="e">
        <f>IF(#REF!="","",#REF!)</f>
        <v>#REF!</v>
      </c>
      <c r="O83" t="e">
        <f>IF(#REF!="","",ASC(#REF!)&amp;" "&amp;ASC(#REF!))</f>
        <v>#REF!</v>
      </c>
    </row>
    <row r="84" spans="1:15" x14ac:dyDescent="0.15">
      <c r="A84" t="e">
        <f>IF(#REF!="","",#REF!)</f>
        <v>#REF!</v>
      </c>
      <c r="B84" t="e">
        <f>IF(#REF!="","",#REF!)</f>
        <v>#REF!</v>
      </c>
      <c r="C84" t="e">
        <f>IF(#REF!="","",#REF!)</f>
        <v>#REF!</v>
      </c>
      <c r="D84" t="e">
        <f>IF(#REF!="","",#REF!)</f>
        <v>#REF!</v>
      </c>
      <c r="E84" t="e">
        <f>IF(#REF!="","",#REF!&amp;#REF!)</f>
        <v>#REF!</v>
      </c>
      <c r="F84" t="e">
        <f>IF(#REF!="","",#REF!&amp;"　"&amp;#REF!)</f>
        <v>#REF!</v>
      </c>
      <c r="G84" t="e">
        <f>IF(#REF!="","",#REF!)</f>
        <v>#REF!</v>
      </c>
      <c r="H84" t="e">
        <f>IF(#REF!="","",#REF!)</f>
        <v>#REF!</v>
      </c>
      <c r="I84" t="e">
        <f>IF(#REF!="","",#REF!)</f>
        <v>#REF!</v>
      </c>
      <c r="J84" t="e">
        <f>IF(#REF!="","",#REF!)</f>
        <v>#REF!</v>
      </c>
      <c r="L84" t="e">
        <f>IF(#REF!="","",#REF!)</f>
        <v>#REF!</v>
      </c>
      <c r="O84" t="e">
        <f>IF(#REF!="","",ASC(#REF!)&amp;" "&amp;ASC(#REF!))</f>
        <v>#REF!</v>
      </c>
    </row>
    <row r="85" spans="1:15" x14ac:dyDescent="0.15">
      <c r="A85" t="e">
        <f>IF(#REF!="","",#REF!)</f>
        <v>#REF!</v>
      </c>
      <c r="B85" t="e">
        <f>IF(#REF!="","",#REF!)</f>
        <v>#REF!</v>
      </c>
      <c r="C85" t="e">
        <f>IF(#REF!="","",#REF!)</f>
        <v>#REF!</v>
      </c>
      <c r="D85" t="e">
        <f>IF(#REF!="","",#REF!)</f>
        <v>#REF!</v>
      </c>
      <c r="E85" t="e">
        <f>IF(#REF!="","",#REF!&amp;#REF!)</f>
        <v>#REF!</v>
      </c>
      <c r="F85" t="e">
        <f>IF(#REF!="","",#REF!&amp;"　"&amp;#REF!)</f>
        <v>#REF!</v>
      </c>
      <c r="G85" t="e">
        <f>IF(#REF!="","",#REF!)</f>
        <v>#REF!</v>
      </c>
      <c r="H85" t="e">
        <f>IF(#REF!="","",#REF!)</f>
        <v>#REF!</v>
      </c>
      <c r="I85" t="e">
        <f>IF(#REF!="","",#REF!)</f>
        <v>#REF!</v>
      </c>
      <c r="J85" t="e">
        <f>IF(#REF!="","",#REF!)</f>
        <v>#REF!</v>
      </c>
      <c r="L85" t="e">
        <f>IF(#REF!="","",#REF!)</f>
        <v>#REF!</v>
      </c>
      <c r="O85" t="e">
        <f>IF(#REF!="","",ASC(#REF!)&amp;" "&amp;ASC(#REF!))</f>
        <v>#REF!</v>
      </c>
    </row>
    <row r="86" spans="1:15" x14ac:dyDescent="0.15">
      <c r="A86" t="e">
        <f>IF(#REF!="","",#REF!)</f>
        <v>#REF!</v>
      </c>
      <c r="B86" t="e">
        <f>IF(#REF!="","",#REF!)</f>
        <v>#REF!</v>
      </c>
      <c r="C86" t="e">
        <f>IF(#REF!="","",#REF!)</f>
        <v>#REF!</v>
      </c>
      <c r="D86" t="e">
        <f>IF(#REF!="","",#REF!)</f>
        <v>#REF!</v>
      </c>
      <c r="E86" t="e">
        <f>IF(#REF!="","",#REF!&amp;#REF!)</f>
        <v>#REF!</v>
      </c>
      <c r="F86" t="e">
        <f>IF(#REF!="","",#REF!&amp;"　"&amp;#REF!)</f>
        <v>#REF!</v>
      </c>
      <c r="G86" t="e">
        <f>IF(#REF!="","",#REF!)</f>
        <v>#REF!</v>
      </c>
      <c r="H86" t="e">
        <f>IF(#REF!="","",#REF!)</f>
        <v>#REF!</v>
      </c>
      <c r="I86" t="e">
        <f>IF(#REF!="","",#REF!)</f>
        <v>#REF!</v>
      </c>
      <c r="J86" t="e">
        <f>IF(#REF!="","",#REF!)</f>
        <v>#REF!</v>
      </c>
      <c r="L86" t="e">
        <f>IF(#REF!="","",#REF!)</f>
        <v>#REF!</v>
      </c>
      <c r="O86" t="e">
        <f>IF(#REF!="","",ASC(#REF!)&amp;" "&amp;ASC(#REF!))</f>
        <v>#REF!</v>
      </c>
    </row>
    <row r="87" spans="1:15" x14ac:dyDescent="0.15">
      <c r="A87" t="e">
        <f>IF(#REF!="","",#REF!)</f>
        <v>#REF!</v>
      </c>
      <c r="B87" t="e">
        <f>IF(#REF!="","",#REF!)</f>
        <v>#REF!</v>
      </c>
      <c r="C87" t="e">
        <f>IF(#REF!="","",#REF!)</f>
        <v>#REF!</v>
      </c>
      <c r="D87" t="e">
        <f>IF(#REF!="","",#REF!)</f>
        <v>#REF!</v>
      </c>
      <c r="E87" t="e">
        <f>IF(#REF!="","",#REF!&amp;#REF!)</f>
        <v>#REF!</v>
      </c>
      <c r="F87" t="e">
        <f>IF(#REF!="","",#REF!&amp;"　"&amp;#REF!)</f>
        <v>#REF!</v>
      </c>
      <c r="G87" t="e">
        <f>IF(#REF!="","",#REF!)</f>
        <v>#REF!</v>
      </c>
      <c r="H87" t="e">
        <f>IF(#REF!="","",#REF!)</f>
        <v>#REF!</v>
      </c>
      <c r="I87" t="e">
        <f>IF(#REF!="","",#REF!)</f>
        <v>#REF!</v>
      </c>
      <c r="J87" t="e">
        <f>IF(#REF!="","",#REF!)</f>
        <v>#REF!</v>
      </c>
      <c r="L87" t="e">
        <f>IF(#REF!="","",#REF!)</f>
        <v>#REF!</v>
      </c>
      <c r="O87" t="e">
        <f>IF(#REF!="","",ASC(#REF!)&amp;" "&amp;ASC(#REF!))</f>
        <v>#REF!</v>
      </c>
    </row>
    <row r="88" spans="1:15" x14ac:dyDescent="0.15">
      <c r="A88" t="e">
        <f>IF(#REF!="","",#REF!)</f>
        <v>#REF!</v>
      </c>
      <c r="B88" t="e">
        <f>IF(#REF!="","",#REF!)</f>
        <v>#REF!</v>
      </c>
      <c r="C88" t="e">
        <f>IF(#REF!="","",#REF!)</f>
        <v>#REF!</v>
      </c>
      <c r="D88" t="e">
        <f>IF(#REF!="","",#REF!)</f>
        <v>#REF!</v>
      </c>
      <c r="E88" t="e">
        <f>IF(#REF!="","",#REF!&amp;#REF!)</f>
        <v>#REF!</v>
      </c>
      <c r="F88" t="e">
        <f>IF(#REF!="","",#REF!&amp;"　"&amp;#REF!)</f>
        <v>#REF!</v>
      </c>
      <c r="G88" t="e">
        <f>IF(#REF!="","",#REF!)</f>
        <v>#REF!</v>
      </c>
      <c r="H88" t="e">
        <f>IF(#REF!="","",#REF!)</f>
        <v>#REF!</v>
      </c>
      <c r="I88" t="e">
        <f>IF(#REF!="","",#REF!)</f>
        <v>#REF!</v>
      </c>
      <c r="J88" t="e">
        <f>IF(#REF!="","",#REF!)</f>
        <v>#REF!</v>
      </c>
      <c r="L88" t="e">
        <f>IF(#REF!="","",#REF!)</f>
        <v>#REF!</v>
      </c>
      <c r="O88" t="e">
        <f>IF(#REF!="","",ASC(#REF!)&amp;" "&amp;ASC(#REF!))</f>
        <v>#REF!</v>
      </c>
    </row>
    <row r="89" spans="1:15" x14ac:dyDescent="0.15">
      <c r="A89" t="e">
        <f>IF(#REF!="","",#REF!)</f>
        <v>#REF!</v>
      </c>
      <c r="B89" t="e">
        <f>IF(#REF!="","",#REF!)</f>
        <v>#REF!</v>
      </c>
      <c r="C89" t="e">
        <f>IF(#REF!="","",#REF!)</f>
        <v>#REF!</v>
      </c>
      <c r="D89" t="e">
        <f>IF(#REF!="","",#REF!)</f>
        <v>#REF!</v>
      </c>
      <c r="E89" t="e">
        <f>IF(#REF!="","",#REF!&amp;#REF!)</f>
        <v>#REF!</v>
      </c>
      <c r="F89" t="e">
        <f>IF(#REF!="","",#REF!&amp;"　"&amp;#REF!)</f>
        <v>#REF!</v>
      </c>
      <c r="G89" t="e">
        <f>IF(#REF!="","",#REF!)</f>
        <v>#REF!</v>
      </c>
      <c r="H89" t="e">
        <f>IF(#REF!="","",#REF!)</f>
        <v>#REF!</v>
      </c>
      <c r="I89" t="e">
        <f>IF(#REF!="","",#REF!)</f>
        <v>#REF!</v>
      </c>
      <c r="J89" t="e">
        <f>IF(#REF!="","",#REF!)</f>
        <v>#REF!</v>
      </c>
      <c r="L89" t="e">
        <f>IF(#REF!="","",#REF!)</f>
        <v>#REF!</v>
      </c>
      <c r="O89" t="e">
        <f>IF(#REF!="","",ASC(#REF!)&amp;" "&amp;ASC(#REF!))</f>
        <v>#REF!</v>
      </c>
    </row>
    <row r="90" spans="1:15" x14ac:dyDescent="0.15">
      <c r="A90" t="e">
        <f>IF(#REF!="","",#REF!)</f>
        <v>#REF!</v>
      </c>
      <c r="B90" t="e">
        <f>IF(#REF!="","",#REF!)</f>
        <v>#REF!</v>
      </c>
      <c r="C90" t="e">
        <f>IF(#REF!="","",#REF!)</f>
        <v>#REF!</v>
      </c>
      <c r="D90" t="e">
        <f>IF(#REF!="","",#REF!)</f>
        <v>#REF!</v>
      </c>
      <c r="E90" t="e">
        <f>IF(#REF!="","",#REF!&amp;#REF!)</f>
        <v>#REF!</v>
      </c>
      <c r="F90" t="e">
        <f>IF(#REF!="","",#REF!&amp;"　"&amp;#REF!)</f>
        <v>#REF!</v>
      </c>
      <c r="G90" t="e">
        <f>IF(#REF!="","",#REF!)</f>
        <v>#REF!</v>
      </c>
      <c r="H90" t="e">
        <f>IF(#REF!="","",#REF!)</f>
        <v>#REF!</v>
      </c>
      <c r="I90" t="e">
        <f>IF(#REF!="","",#REF!)</f>
        <v>#REF!</v>
      </c>
      <c r="J90" t="e">
        <f>IF(#REF!="","",#REF!)</f>
        <v>#REF!</v>
      </c>
      <c r="L90" t="e">
        <f>IF(#REF!="","",#REF!)</f>
        <v>#REF!</v>
      </c>
      <c r="O90" t="e">
        <f>IF(#REF!="","",ASC(#REF!)&amp;" "&amp;ASC(#REF!))</f>
        <v>#REF!</v>
      </c>
    </row>
    <row r="91" spans="1:15" x14ac:dyDescent="0.15">
      <c r="A91" t="e">
        <f>IF(#REF!="","",#REF!)</f>
        <v>#REF!</v>
      </c>
      <c r="B91" t="e">
        <f>IF(#REF!="","",#REF!)</f>
        <v>#REF!</v>
      </c>
      <c r="C91" t="e">
        <f>IF(#REF!="","",#REF!)</f>
        <v>#REF!</v>
      </c>
      <c r="D91" t="e">
        <f>IF(#REF!="","",#REF!)</f>
        <v>#REF!</v>
      </c>
      <c r="E91" t="e">
        <f>IF(#REF!="","",#REF!&amp;#REF!)</f>
        <v>#REF!</v>
      </c>
      <c r="F91" t="e">
        <f>IF(#REF!="","",#REF!&amp;"　"&amp;#REF!)</f>
        <v>#REF!</v>
      </c>
      <c r="G91" t="e">
        <f>IF(#REF!="","",#REF!)</f>
        <v>#REF!</v>
      </c>
      <c r="H91" t="e">
        <f>IF(#REF!="","",#REF!)</f>
        <v>#REF!</v>
      </c>
      <c r="I91" t="e">
        <f>IF(#REF!="","",#REF!)</f>
        <v>#REF!</v>
      </c>
      <c r="J91" t="e">
        <f>IF(#REF!="","",#REF!)</f>
        <v>#REF!</v>
      </c>
      <c r="L91" t="e">
        <f>IF(#REF!="","",#REF!)</f>
        <v>#REF!</v>
      </c>
      <c r="O91" t="e">
        <f>IF(#REF!="","",ASC(#REF!)&amp;" "&amp;ASC(#REF!))</f>
        <v>#REF!</v>
      </c>
    </row>
    <row r="92" spans="1:15" x14ac:dyDescent="0.15">
      <c r="A92" t="e">
        <f>IF(#REF!="","",#REF!)</f>
        <v>#REF!</v>
      </c>
      <c r="B92" t="e">
        <f>IF(#REF!="","",#REF!)</f>
        <v>#REF!</v>
      </c>
      <c r="C92" t="e">
        <f>IF(#REF!="","",#REF!)</f>
        <v>#REF!</v>
      </c>
      <c r="D92" t="e">
        <f>IF(#REF!="","",#REF!)</f>
        <v>#REF!</v>
      </c>
      <c r="E92" t="e">
        <f>IF(#REF!="","",#REF!&amp;#REF!)</f>
        <v>#REF!</v>
      </c>
      <c r="F92" t="e">
        <f>IF(#REF!="","",#REF!&amp;"　"&amp;#REF!)</f>
        <v>#REF!</v>
      </c>
      <c r="G92" t="e">
        <f>IF(#REF!="","",#REF!)</f>
        <v>#REF!</v>
      </c>
      <c r="H92" t="e">
        <f>IF(#REF!="","",#REF!)</f>
        <v>#REF!</v>
      </c>
      <c r="I92" t="e">
        <f>IF(#REF!="","",#REF!)</f>
        <v>#REF!</v>
      </c>
      <c r="J92" t="e">
        <f>IF(#REF!="","",#REF!)</f>
        <v>#REF!</v>
      </c>
      <c r="L92" t="e">
        <f>IF(#REF!="","",#REF!)</f>
        <v>#REF!</v>
      </c>
      <c r="O92" t="e">
        <f>IF(#REF!="","",ASC(#REF!)&amp;" "&amp;ASC(#REF!))</f>
        <v>#REF!</v>
      </c>
    </row>
    <row r="93" spans="1:15" x14ac:dyDescent="0.15">
      <c r="A93" t="e">
        <f>IF(#REF!="","",#REF!)</f>
        <v>#REF!</v>
      </c>
      <c r="B93" t="e">
        <f>IF(#REF!="","",#REF!)</f>
        <v>#REF!</v>
      </c>
      <c r="C93" t="e">
        <f>IF(#REF!="","",#REF!)</f>
        <v>#REF!</v>
      </c>
      <c r="D93" t="e">
        <f>IF(#REF!="","",#REF!)</f>
        <v>#REF!</v>
      </c>
      <c r="E93" t="e">
        <f>IF(#REF!="","",#REF!&amp;#REF!)</f>
        <v>#REF!</v>
      </c>
      <c r="F93" t="e">
        <f>IF(#REF!="","",#REF!&amp;"　"&amp;#REF!)</f>
        <v>#REF!</v>
      </c>
      <c r="G93" t="e">
        <f>IF(#REF!="","",#REF!)</f>
        <v>#REF!</v>
      </c>
      <c r="H93" t="e">
        <f>IF(#REF!="","",#REF!)</f>
        <v>#REF!</v>
      </c>
      <c r="I93" t="e">
        <f>IF(#REF!="","",#REF!)</f>
        <v>#REF!</v>
      </c>
      <c r="J93" t="e">
        <f>IF(#REF!="","",#REF!)</f>
        <v>#REF!</v>
      </c>
      <c r="L93" t="e">
        <f>IF(#REF!="","",#REF!)</f>
        <v>#REF!</v>
      </c>
      <c r="O93" t="e">
        <f>IF(#REF!="","",ASC(#REF!)&amp;" "&amp;ASC(#REF!))</f>
        <v>#REF!</v>
      </c>
    </row>
    <row r="94" spans="1:15" x14ac:dyDescent="0.15">
      <c r="A94" t="e">
        <f>IF(#REF!="","",#REF!)</f>
        <v>#REF!</v>
      </c>
      <c r="B94" t="e">
        <f>IF(#REF!="","",#REF!)</f>
        <v>#REF!</v>
      </c>
      <c r="C94" t="e">
        <f>IF(#REF!="","",#REF!)</f>
        <v>#REF!</v>
      </c>
      <c r="D94" t="e">
        <f>IF(#REF!="","",#REF!)</f>
        <v>#REF!</v>
      </c>
      <c r="E94" t="e">
        <f>IF(#REF!="","",#REF!&amp;#REF!)</f>
        <v>#REF!</v>
      </c>
      <c r="F94" t="e">
        <f>IF(#REF!="","",#REF!&amp;"　"&amp;#REF!)</f>
        <v>#REF!</v>
      </c>
      <c r="G94" t="e">
        <f>IF(#REF!="","",#REF!)</f>
        <v>#REF!</v>
      </c>
      <c r="H94" t="e">
        <f>IF(#REF!="","",#REF!)</f>
        <v>#REF!</v>
      </c>
      <c r="I94" t="e">
        <f>IF(#REF!="","",#REF!)</f>
        <v>#REF!</v>
      </c>
      <c r="J94" t="e">
        <f>IF(#REF!="","",#REF!)</f>
        <v>#REF!</v>
      </c>
      <c r="L94" t="e">
        <f>IF(#REF!="","",#REF!)</f>
        <v>#REF!</v>
      </c>
      <c r="O94" t="e">
        <f>IF(#REF!="","",ASC(#REF!)&amp;" "&amp;ASC(#REF!))</f>
        <v>#REF!</v>
      </c>
    </row>
    <row r="95" spans="1:15" x14ac:dyDescent="0.15">
      <c r="A95" t="e">
        <f>IF(#REF!="","",#REF!)</f>
        <v>#REF!</v>
      </c>
      <c r="B95" t="e">
        <f>IF(#REF!="","",#REF!)</f>
        <v>#REF!</v>
      </c>
      <c r="C95" t="e">
        <f>IF(#REF!="","",#REF!)</f>
        <v>#REF!</v>
      </c>
      <c r="D95" t="e">
        <f>IF(#REF!="","",#REF!)</f>
        <v>#REF!</v>
      </c>
      <c r="E95" t="e">
        <f>IF(#REF!="","",#REF!&amp;#REF!)</f>
        <v>#REF!</v>
      </c>
      <c r="F95" t="e">
        <f>IF(#REF!="","",#REF!&amp;"　"&amp;#REF!)</f>
        <v>#REF!</v>
      </c>
      <c r="G95" t="e">
        <f>IF(#REF!="","",#REF!)</f>
        <v>#REF!</v>
      </c>
      <c r="H95" t="e">
        <f>IF(#REF!="","",#REF!)</f>
        <v>#REF!</v>
      </c>
      <c r="I95" t="e">
        <f>IF(#REF!="","",#REF!)</f>
        <v>#REF!</v>
      </c>
      <c r="J95" t="e">
        <f>IF(#REF!="","",#REF!)</f>
        <v>#REF!</v>
      </c>
      <c r="L95" t="e">
        <f>IF(#REF!="","",#REF!)</f>
        <v>#REF!</v>
      </c>
      <c r="O95" t="e">
        <f>IF(#REF!="","",ASC(#REF!)&amp;" "&amp;ASC(#REF!))</f>
        <v>#REF!</v>
      </c>
    </row>
    <row r="96" spans="1:15" x14ac:dyDescent="0.15">
      <c r="A96" t="e">
        <f>IF(#REF!="","",#REF!)</f>
        <v>#REF!</v>
      </c>
      <c r="B96" t="e">
        <f>IF(#REF!="","",#REF!)</f>
        <v>#REF!</v>
      </c>
      <c r="C96" t="e">
        <f>IF(#REF!="","",#REF!)</f>
        <v>#REF!</v>
      </c>
      <c r="D96" t="e">
        <f>IF(#REF!="","",#REF!)</f>
        <v>#REF!</v>
      </c>
      <c r="E96" t="e">
        <f>IF(#REF!="","",#REF!&amp;#REF!)</f>
        <v>#REF!</v>
      </c>
      <c r="F96" t="e">
        <f>IF(#REF!="","",#REF!&amp;"　"&amp;#REF!)</f>
        <v>#REF!</v>
      </c>
      <c r="G96" t="e">
        <f>IF(#REF!="","",#REF!)</f>
        <v>#REF!</v>
      </c>
      <c r="H96" t="e">
        <f>IF(#REF!="","",#REF!)</f>
        <v>#REF!</v>
      </c>
      <c r="I96" t="e">
        <f>IF(#REF!="","",#REF!)</f>
        <v>#REF!</v>
      </c>
      <c r="J96" t="e">
        <f>IF(#REF!="","",#REF!)</f>
        <v>#REF!</v>
      </c>
      <c r="L96" t="e">
        <f>IF(#REF!="","",#REF!)</f>
        <v>#REF!</v>
      </c>
      <c r="O96" t="e">
        <f>IF(#REF!="","",ASC(#REF!)&amp;" "&amp;ASC(#REF!))</f>
        <v>#REF!</v>
      </c>
    </row>
    <row r="97" spans="1:15" x14ac:dyDescent="0.15">
      <c r="A97" t="e">
        <f>IF(#REF!="","",#REF!)</f>
        <v>#REF!</v>
      </c>
      <c r="B97" t="e">
        <f>IF(#REF!="","",#REF!)</f>
        <v>#REF!</v>
      </c>
      <c r="C97" t="e">
        <f>IF(#REF!="","",#REF!)</f>
        <v>#REF!</v>
      </c>
      <c r="D97" t="e">
        <f>IF(#REF!="","",#REF!)</f>
        <v>#REF!</v>
      </c>
      <c r="E97" t="e">
        <f>IF(#REF!="","",#REF!&amp;#REF!)</f>
        <v>#REF!</v>
      </c>
      <c r="F97" t="e">
        <f>IF(#REF!="","",#REF!&amp;"　"&amp;#REF!)</f>
        <v>#REF!</v>
      </c>
      <c r="G97" t="e">
        <f>IF(#REF!="","",#REF!)</f>
        <v>#REF!</v>
      </c>
      <c r="H97" t="e">
        <f>IF(#REF!="","",#REF!)</f>
        <v>#REF!</v>
      </c>
      <c r="I97" t="e">
        <f>IF(#REF!="","",#REF!)</f>
        <v>#REF!</v>
      </c>
      <c r="J97" t="e">
        <f>IF(#REF!="","",#REF!)</f>
        <v>#REF!</v>
      </c>
      <c r="L97" t="e">
        <f>IF(#REF!="","",#REF!)</f>
        <v>#REF!</v>
      </c>
      <c r="O97" t="e">
        <f>IF(#REF!="","",ASC(#REF!)&amp;" "&amp;ASC(#REF!))</f>
        <v>#REF!</v>
      </c>
    </row>
    <row r="98" spans="1:15" x14ac:dyDescent="0.15">
      <c r="A98" t="e">
        <f>IF(#REF!="","",#REF!)</f>
        <v>#REF!</v>
      </c>
      <c r="B98" t="e">
        <f>IF(#REF!="","",#REF!)</f>
        <v>#REF!</v>
      </c>
      <c r="C98" t="e">
        <f>IF(#REF!="","",#REF!)</f>
        <v>#REF!</v>
      </c>
      <c r="D98" t="e">
        <f>IF(#REF!="","",#REF!)</f>
        <v>#REF!</v>
      </c>
      <c r="E98" t="e">
        <f>IF(#REF!="","",#REF!&amp;#REF!)</f>
        <v>#REF!</v>
      </c>
      <c r="F98" t="e">
        <f>IF(#REF!="","",#REF!&amp;"　"&amp;#REF!)</f>
        <v>#REF!</v>
      </c>
      <c r="G98" t="e">
        <f>IF(#REF!="","",#REF!)</f>
        <v>#REF!</v>
      </c>
      <c r="H98" t="e">
        <f>IF(#REF!="","",#REF!)</f>
        <v>#REF!</v>
      </c>
      <c r="I98" t="e">
        <f>IF(#REF!="","",#REF!)</f>
        <v>#REF!</v>
      </c>
      <c r="J98" t="e">
        <f>IF(#REF!="","",#REF!)</f>
        <v>#REF!</v>
      </c>
      <c r="L98" t="e">
        <f>IF(#REF!="","",#REF!)</f>
        <v>#REF!</v>
      </c>
      <c r="O98" t="e">
        <f>IF(#REF!="","",ASC(#REF!)&amp;" "&amp;ASC(#REF!))</f>
        <v>#REF!</v>
      </c>
    </row>
    <row r="99" spans="1:15" x14ac:dyDescent="0.15">
      <c r="A99" t="e">
        <f>IF(#REF!="","",#REF!)</f>
        <v>#REF!</v>
      </c>
      <c r="B99" t="e">
        <f>IF(#REF!="","",#REF!)</f>
        <v>#REF!</v>
      </c>
      <c r="C99" t="e">
        <f>IF(#REF!="","",#REF!)</f>
        <v>#REF!</v>
      </c>
      <c r="D99" t="e">
        <f>IF(#REF!="","",#REF!)</f>
        <v>#REF!</v>
      </c>
      <c r="E99" t="e">
        <f>IF(#REF!="","",#REF!&amp;#REF!)</f>
        <v>#REF!</v>
      </c>
      <c r="F99" t="e">
        <f>IF(#REF!="","",#REF!&amp;"　"&amp;#REF!)</f>
        <v>#REF!</v>
      </c>
      <c r="G99" t="e">
        <f>IF(#REF!="","",#REF!)</f>
        <v>#REF!</v>
      </c>
      <c r="H99" t="e">
        <f>IF(#REF!="","",#REF!)</f>
        <v>#REF!</v>
      </c>
      <c r="I99" t="e">
        <f>IF(#REF!="","",#REF!)</f>
        <v>#REF!</v>
      </c>
      <c r="J99" t="e">
        <f>IF(#REF!="","",#REF!)</f>
        <v>#REF!</v>
      </c>
      <c r="L99" t="e">
        <f>IF(#REF!="","",#REF!)</f>
        <v>#REF!</v>
      </c>
      <c r="O99" t="e">
        <f>IF(#REF!="","",ASC(#REF!)&amp;" "&amp;ASC(#REF!))</f>
        <v>#REF!</v>
      </c>
    </row>
    <row r="100" spans="1:15" x14ac:dyDescent="0.15">
      <c r="A100" t="e">
        <f>IF(#REF!="","",#REF!)</f>
        <v>#REF!</v>
      </c>
      <c r="B100" t="e">
        <f>IF(#REF!="","",#REF!)</f>
        <v>#REF!</v>
      </c>
      <c r="C100" t="e">
        <f>IF(#REF!="","",#REF!)</f>
        <v>#REF!</v>
      </c>
      <c r="D100" t="e">
        <f>IF(#REF!="","",#REF!)</f>
        <v>#REF!</v>
      </c>
      <c r="E100" t="e">
        <f>IF(#REF!="","",#REF!&amp;#REF!)</f>
        <v>#REF!</v>
      </c>
      <c r="F100" t="e">
        <f>IF(#REF!="","",#REF!&amp;"　"&amp;#REF!)</f>
        <v>#REF!</v>
      </c>
      <c r="G100" t="e">
        <f>IF(#REF!="","",#REF!)</f>
        <v>#REF!</v>
      </c>
      <c r="H100" t="e">
        <f>IF(#REF!="","",#REF!)</f>
        <v>#REF!</v>
      </c>
      <c r="I100" t="e">
        <f>IF(#REF!="","",#REF!)</f>
        <v>#REF!</v>
      </c>
      <c r="J100" t="e">
        <f>IF(#REF!="","",#REF!)</f>
        <v>#REF!</v>
      </c>
      <c r="L100" t="e">
        <f>IF(#REF!="","",#REF!)</f>
        <v>#REF!</v>
      </c>
      <c r="O100" t="e">
        <f>IF(#REF!="","",ASC(#REF!)&amp;" "&amp;ASC(#REF!))</f>
        <v>#REF!</v>
      </c>
    </row>
    <row r="101" spans="1:15" x14ac:dyDescent="0.15">
      <c r="A101" t="e">
        <f>IF(#REF!="","",#REF!)</f>
        <v>#REF!</v>
      </c>
      <c r="B101" t="e">
        <f>IF(#REF!="","",#REF!)</f>
        <v>#REF!</v>
      </c>
      <c r="C101" t="e">
        <f>IF(#REF!="","",#REF!)</f>
        <v>#REF!</v>
      </c>
      <c r="D101" t="e">
        <f>IF(#REF!="","",#REF!)</f>
        <v>#REF!</v>
      </c>
      <c r="E101" t="e">
        <f>IF(#REF!="","",#REF!&amp;#REF!)</f>
        <v>#REF!</v>
      </c>
      <c r="F101" t="e">
        <f>IF(#REF!="","",#REF!&amp;"　"&amp;#REF!)</f>
        <v>#REF!</v>
      </c>
      <c r="G101" t="e">
        <f>IF(#REF!="","",#REF!)</f>
        <v>#REF!</v>
      </c>
      <c r="H101" t="e">
        <f>IF(#REF!="","",#REF!)</f>
        <v>#REF!</v>
      </c>
      <c r="I101" t="e">
        <f>IF(#REF!="","",#REF!)</f>
        <v>#REF!</v>
      </c>
      <c r="J101" t="e">
        <f>IF(#REF!="","",#REF!)</f>
        <v>#REF!</v>
      </c>
      <c r="L101" t="e">
        <f>IF(#REF!="","",#REF!)</f>
        <v>#REF!</v>
      </c>
      <c r="O101" t="e">
        <f>IF(#REF!="","",ASC(#REF!)&amp;" "&amp;ASC(#REF!))</f>
        <v>#REF!</v>
      </c>
    </row>
    <row r="102" spans="1:15" x14ac:dyDescent="0.15">
      <c r="A102" t="e">
        <f>IF(#REF!="","",#REF!)</f>
        <v>#REF!</v>
      </c>
      <c r="B102" t="e">
        <f>IF(#REF!="","",#REF!)</f>
        <v>#REF!</v>
      </c>
      <c r="C102" t="e">
        <f>IF(#REF!="","",#REF!)</f>
        <v>#REF!</v>
      </c>
      <c r="D102" t="e">
        <f>IF(#REF!="","",#REF!)</f>
        <v>#REF!</v>
      </c>
      <c r="E102" t="e">
        <f>IF(#REF!="","",#REF!)</f>
        <v>#REF!</v>
      </c>
      <c r="F102" t="e">
        <f>IF(#REF!="","",#REF!&amp;"　"&amp;#REF!)</f>
        <v>#REF!</v>
      </c>
      <c r="G102" t="e">
        <f>IF(#REF!="","",#REF!)</f>
        <v>#REF!</v>
      </c>
      <c r="H102" t="e">
        <f>IF(#REF!="","",#REF!)</f>
        <v>#REF!</v>
      </c>
      <c r="I102" t="e">
        <f>IF(#REF!="","",#REF!)</f>
        <v>#REF!</v>
      </c>
      <c r="J102" t="e">
        <f>IF(#REF!="","",#REF!)</f>
        <v>#REF!</v>
      </c>
      <c r="L102" t="e">
        <f>IF(#REF!="","",#REF!)</f>
        <v>#REF!</v>
      </c>
      <c r="O102" t="e">
        <f>IF(#REF!="","",ASC(#REF!)&amp;" "&amp;ASC(#REF!))</f>
        <v>#REF!</v>
      </c>
    </row>
    <row r="103" spans="1:15" x14ac:dyDescent="0.15">
      <c r="A103" t="e">
        <f>IF(#REF!="","",#REF!)</f>
        <v>#REF!</v>
      </c>
      <c r="B103" t="e">
        <f>IF(#REF!="","",#REF!)</f>
        <v>#REF!</v>
      </c>
      <c r="C103" t="e">
        <f>IF(#REF!="","",#REF!)</f>
        <v>#REF!</v>
      </c>
      <c r="D103" t="e">
        <f>IF(#REF!="","",#REF!)</f>
        <v>#REF!</v>
      </c>
      <c r="E103" t="e">
        <f>IF(#REF!="","",#REF!)</f>
        <v>#REF!</v>
      </c>
      <c r="F103" t="e">
        <f>IF(#REF!="","",#REF!&amp;"　"&amp;#REF!)</f>
        <v>#REF!</v>
      </c>
      <c r="G103" t="e">
        <f>IF(#REF!="","",#REF!)</f>
        <v>#REF!</v>
      </c>
      <c r="H103" t="e">
        <f>IF(#REF!="","",#REF!)</f>
        <v>#REF!</v>
      </c>
      <c r="I103" t="e">
        <f>IF(#REF!="","",#REF!)</f>
        <v>#REF!</v>
      </c>
      <c r="J103" t="e">
        <f>IF(#REF!="","",#REF!)</f>
        <v>#REF!</v>
      </c>
      <c r="L103" t="e">
        <f>IF(#REF!="","",#REF!)</f>
        <v>#REF!</v>
      </c>
      <c r="O103" t="e">
        <f>IF(#REF!="","",ASC(#REF!)&amp;" "&amp;ASC(#REF!))</f>
        <v>#REF!</v>
      </c>
    </row>
    <row r="104" spans="1:15" x14ac:dyDescent="0.15">
      <c r="A104" t="e">
        <f>IF(#REF!="","",#REF!)</f>
        <v>#REF!</v>
      </c>
      <c r="B104" t="e">
        <f>IF(#REF!="","",#REF!)</f>
        <v>#REF!</v>
      </c>
      <c r="C104" t="e">
        <f>IF(#REF!="","",#REF!)</f>
        <v>#REF!</v>
      </c>
      <c r="D104" t="e">
        <f>IF(#REF!="","",#REF!)</f>
        <v>#REF!</v>
      </c>
      <c r="E104" t="e">
        <f>IF(#REF!="","",#REF!)</f>
        <v>#REF!</v>
      </c>
      <c r="F104" t="e">
        <f>IF(#REF!="","",#REF!&amp;"　"&amp;#REF!)</f>
        <v>#REF!</v>
      </c>
      <c r="G104" t="e">
        <f>IF(#REF!="","",#REF!)</f>
        <v>#REF!</v>
      </c>
      <c r="H104" t="e">
        <f>IF(#REF!="","",#REF!)</f>
        <v>#REF!</v>
      </c>
      <c r="I104" t="e">
        <f>IF(#REF!="","",#REF!)</f>
        <v>#REF!</v>
      </c>
      <c r="J104" t="e">
        <f>IF(#REF!="","",#REF!)</f>
        <v>#REF!</v>
      </c>
      <c r="L104" t="e">
        <f>IF(#REF!="","",#REF!)</f>
        <v>#REF!</v>
      </c>
      <c r="O104" t="e">
        <f>IF(#REF!="","",ASC(#REF!)&amp;" "&amp;ASC(#REF!))</f>
        <v>#REF!</v>
      </c>
    </row>
    <row r="105" spans="1:15" x14ac:dyDescent="0.15">
      <c r="A105" t="e">
        <f>IF(#REF!="","",#REF!)</f>
        <v>#REF!</v>
      </c>
      <c r="B105" t="e">
        <f>IF(#REF!="","",#REF!)</f>
        <v>#REF!</v>
      </c>
      <c r="C105" t="e">
        <f>IF(#REF!="","",#REF!)</f>
        <v>#REF!</v>
      </c>
      <c r="D105" t="e">
        <f>IF(#REF!="","",#REF!)</f>
        <v>#REF!</v>
      </c>
      <c r="E105" t="e">
        <f>IF(#REF!="","",#REF!)</f>
        <v>#REF!</v>
      </c>
      <c r="F105" t="e">
        <f>IF(#REF!="","",#REF!&amp;"　"&amp;#REF!)</f>
        <v>#REF!</v>
      </c>
      <c r="G105" t="e">
        <f>IF(#REF!="","",#REF!)</f>
        <v>#REF!</v>
      </c>
      <c r="H105" t="e">
        <f>IF(#REF!="","",#REF!)</f>
        <v>#REF!</v>
      </c>
      <c r="I105" t="e">
        <f>IF(#REF!="","",#REF!)</f>
        <v>#REF!</v>
      </c>
      <c r="J105" t="e">
        <f>IF(#REF!="","",#REF!)</f>
        <v>#REF!</v>
      </c>
      <c r="L105" t="e">
        <f>IF(#REF!="","",#REF!)</f>
        <v>#REF!</v>
      </c>
      <c r="O105" t="e">
        <f>IF(#REF!="","",ASC(#REF!)&amp;" "&amp;ASC(#REF!))</f>
        <v>#REF!</v>
      </c>
    </row>
    <row r="106" spans="1:15" x14ac:dyDescent="0.15">
      <c r="A106" t="e">
        <f>IF(#REF!="","",#REF!)</f>
        <v>#REF!</v>
      </c>
      <c r="B106" t="e">
        <f>IF(#REF!="","",#REF!)</f>
        <v>#REF!</v>
      </c>
      <c r="C106" t="e">
        <f>IF(#REF!="","",#REF!)</f>
        <v>#REF!</v>
      </c>
      <c r="D106" t="e">
        <f>IF(#REF!="","",#REF!)</f>
        <v>#REF!</v>
      </c>
      <c r="E106" t="e">
        <f>IF(#REF!="","",#REF!)</f>
        <v>#REF!</v>
      </c>
      <c r="F106" t="e">
        <f>IF(#REF!="","",#REF!&amp;"　"&amp;#REF!)</f>
        <v>#REF!</v>
      </c>
      <c r="G106" t="e">
        <f>IF(#REF!="","",#REF!)</f>
        <v>#REF!</v>
      </c>
      <c r="H106" t="e">
        <f>IF(#REF!="","",#REF!)</f>
        <v>#REF!</v>
      </c>
      <c r="I106" t="e">
        <f>IF(#REF!="","",#REF!)</f>
        <v>#REF!</v>
      </c>
      <c r="J106" t="e">
        <f>IF(#REF!="","",#REF!)</f>
        <v>#REF!</v>
      </c>
      <c r="L106" t="e">
        <f>IF(#REF!="","",#REF!)</f>
        <v>#REF!</v>
      </c>
      <c r="O106" t="e">
        <f>IF(#REF!="","",ASC(#REF!)&amp;" "&amp;ASC(#REF!))</f>
        <v>#REF!</v>
      </c>
    </row>
    <row r="107" spans="1:15" x14ac:dyDescent="0.15">
      <c r="A107" t="e">
        <f>IF(#REF!="","",#REF!)</f>
        <v>#REF!</v>
      </c>
      <c r="B107" t="e">
        <f>IF(#REF!="","",#REF!)</f>
        <v>#REF!</v>
      </c>
      <c r="C107" t="e">
        <f>IF(#REF!="","",#REF!)</f>
        <v>#REF!</v>
      </c>
      <c r="D107" t="e">
        <f>IF(#REF!="","",#REF!)</f>
        <v>#REF!</v>
      </c>
      <c r="E107" t="e">
        <f>IF(#REF!="","",#REF!)</f>
        <v>#REF!</v>
      </c>
      <c r="F107" t="e">
        <f>IF(#REF!="","",#REF!&amp;"　"&amp;#REF!)</f>
        <v>#REF!</v>
      </c>
      <c r="G107" t="e">
        <f>IF(#REF!="","",#REF!)</f>
        <v>#REF!</v>
      </c>
      <c r="H107" t="e">
        <f>IF(#REF!="","",#REF!)</f>
        <v>#REF!</v>
      </c>
      <c r="I107" t="e">
        <f>IF(#REF!="","",#REF!)</f>
        <v>#REF!</v>
      </c>
      <c r="J107" t="e">
        <f>IF(#REF!="","",#REF!)</f>
        <v>#REF!</v>
      </c>
      <c r="L107" t="e">
        <f>IF(#REF!="","",#REF!)</f>
        <v>#REF!</v>
      </c>
      <c r="O107" t="e">
        <f>IF(#REF!="","",ASC(#REF!)&amp;" "&amp;ASC(#REF!))</f>
        <v>#REF!</v>
      </c>
    </row>
    <row r="108" spans="1:15" x14ac:dyDescent="0.15">
      <c r="A108" t="e">
        <f>IF(#REF!="","",#REF!)</f>
        <v>#REF!</v>
      </c>
      <c r="B108" t="e">
        <f>IF(#REF!="","",#REF!)</f>
        <v>#REF!</v>
      </c>
      <c r="C108" t="e">
        <f>IF(#REF!="","",#REF!)</f>
        <v>#REF!</v>
      </c>
      <c r="D108" t="e">
        <f>IF(#REF!="","",#REF!)</f>
        <v>#REF!</v>
      </c>
      <c r="E108" t="e">
        <f>IF(#REF!="","",#REF!)</f>
        <v>#REF!</v>
      </c>
      <c r="F108" t="e">
        <f>IF(#REF!="","",#REF!&amp;"　"&amp;#REF!)</f>
        <v>#REF!</v>
      </c>
      <c r="G108" t="e">
        <f>IF(#REF!="","",#REF!)</f>
        <v>#REF!</v>
      </c>
      <c r="H108" t="e">
        <f>IF(#REF!="","",#REF!)</f>
        <v>#REF!</v>
      </c>
      <c r="I108" t="e">
        <f>IF(#REF!="","",#REF!)</f>
        <v>#REF!</v>
      </c>
      <c r="J108" t="e">
        <f>IF(#REF!="","",#REF!)</f>
        <v>#REF!</v>
      </c>
      <c r="L108" t="e">
        <f>IF(#REF!="","",#REF!)</f>
        <v>#REF!</v>
      </c>
      <c r="O108" t="e">
        <f>IF(#REF!="","",ASC(#REF!)&amp;" "&amp;ASC(#REF!))</f>
        <v>#REF!</v>
      </c>
    </row>
    <row r="109" spans="1:15" x14ac:dyDescent="0.15">
      <c r="A109" t="e">
        <f>IF(#REF!="","",#REF!)</f>
        <v>#REF!</v>
      </c>
      <c r="B109" t="e">
        <f>IF(#REF!="","",#REF!)</f>
        <v>#REF!</v>
      </c>
      <c r="C109" t="e">
        <f>IF(#REF!="","",#REF!)</f>
        <v>#REF!</v>
      </c>
      <c r="D109" t="e">
        <f>IF(#REF!="","",#REF!)</f>
        <v>#REF!</v>
      </c>
      <c r="E109" t="e">
        <f>IF(#REF!="","",#REF!)</f>
        <v>#REF!</v>
      </c>
      <c r="F109" t="e">
        <f>IF(#REF!="","",#REF!&amp;"　"&amp;#REF!)</f>
        <v>#REF!</v>
      </c>
      <c r="G109" t="e">
        <f>IF(#REF!="","",#REF!)</f>
        <v>#REF!</v>
      </c>
      <c r="H109" t="e">
        <f>IF(#REF!="","",#REF!)</f>
        <v>#REF!</v>
      </c>
      <c r="I109" t="e">
        <f>IF(#REF!="","",#REF!)</f>
        <v>#REF!</v>
      </c>
      <c r="J109" t="e">
        <f>IF(#REF!="","",#REF!)</f>
        <v>#REF!</v>
      </c>
      <c r="L109" t="e">
        <f>IF(#REF!="","",#REF!)</f>
        <v>#REF!</v>
      </c>
      <c r="O109" t="e">
        <f>IF(#REF!="","",ASC(#REF!)&amp;" "&amp;ASC(#REF!))</f>
        <v>#REF!</v>
      </c>
    </row>
    <row r="110" spans="1:15" x14ac:dyDescent="0.15">
      <c r="A110" t="e">
        <f>IF(#REF!="","",#REF!)</f>
        <v>#REF!</v>
      </c>
      <c r="B110" t="e">
        <f>IF(#REF!="","",#REF!)</f>
        <v>#REF!</v>
      </c>
      <c r="C110" t="e">
        <f>IF(#REF!="","",#REF!)</f>
        <v>#REF!</v>
      </c>
      <c r="D110" t="e">
        <f>IF(#REF!="","",#REF!)</f>
        <v>#REF!</v>
      </c>
      <c r="E110" t="e">
        <f>IF(#REF!="","",#REF!)</f>
        <v>#REF!</v>
      </c>
      <c r="F110" t="e">
        <f>IF(#REF!="","",#REF!&amp;"　"&amp;#REF!)</f>
        <v>#REF!</v>
      </c>
      <c r="G110" t="e">
        <f>IF(#REF!="","",#REF!)</f>
        <v>#REF!</v>
      </c>
      <c r="H110" t="e">
        <f>IF(#REF!="","",#REF!)</f>
        <v>#REF!</v>
      </c>
      <c r="I110" t="e">
        <f>IF(#REF!="","",#REF!)</f>
        <v>#REF!</v>
      </c>
      <c r="J110" t="e">
        <f>IF(#REF!="","",#REF!)</f>
        <v>#REF!</v>
      </c>
      <c r="L110" t="e">
        <f>IF(#REF!="","",#REF!)</f>
        <v>#REF!</v>
      </c>
      <c r="O110" t="e">
        <f>IF(#REF!="","",ASC(#REF!)&amp;" "&amp;ASC(#REF!))</f>
        <v>#REF!</v>
      </c>
    </row>
    <row r="111" spans="1:15" x14ac:dyDescent="0.15">
      <c r="A111" t="e">
        <f>IF(#REF!="","",#REF!)</f>
        <v>#REF!</v>
      </c>
      <c r="B111" t="e">
        <f>IF(#REF!="","",#REF!)</f>
        <v>#REF!</v>
      </c>
      <c r="C111" t="e">
        <f>IF(#REF!="","",#REF!)</f>
        <v>#REF!</v>
      </c>
      <c r="D111" t="e">
        <f>IF(#REF!="","",#REF!)</f>
        <v>#REF!</v>
      </c>
      <c r="E111" t="e">
        <f>IF(#REF!="","",#REF!)</f>
        <v>#REF!</v>
      </c>
      <c r="F111" t="e">
        <f>IF(#REF!="","",#REF!&amp;"　"&amp;#REF!)</f>
        <v>#REF!</v>
      </c>
      <c r="G111" t="e">
        <f>IF(#REF!="","",#REF!)</f>
        <v>#REF!</v>
      </c>
      <c r="H111" t="e">
        <f>IF(#REF!="","",#REF!)</f>
        <v>#REF!</v>
      </c>
      <c r="I111" t="e">
        <f>IF(#REF!="","",#REF!)</f>
        <v>#REF!</v>
      </c>
      <c r="J111" t="e">
        <f>IF(#REF!="","",#REF!)</f>
        <v>#REF!</v>
      </c>
      <c r="L111" t="e">
        <f>IF(#REF!="","",#REF!)</f>
        <v>#REF!</v>
      </c>
      <c r="O111" t="e">
        <f>IF(#REF!="","",ASC(#REF!)&amp;" "&amp;ASC(#REF!))</f>
        <v>#REF!</v>
      </c>
    </row>
    <row r="112" spans="1:15" x14ac:dyDescent="0.15">
      <c r="A112" t="e">
        <f>IF(#REF!="","",#REF!)</f>
        <v>#REF!</v>
      </c>
      <c r="B112" t="e">
        <f>IF(#REF!="","",#REF!)</f>
        <v>#REF!</v>
      </c>
      <c r="C112" t="e">
        <f>IF(#REF!="","",#REF!)</f>
        <v>#REF!</v>
      </c>
      <c r="D112" t="e">
        <f>IF(#REF!="","",#REF!)</f>
        <v>#REF!</v>
      </c>
      <c r="E112" t="e">
        <f>IF(#REF!="","",#REF!)</f>
        <v>#REF!</v>
      </c>
      <c r="F112" t="e">
        <f>IF(#REF!="","",#REF!&amp;"　"&amp;#REF!)</f>
        <v>#REF!</v>
      </c>
      <c r="G112" t="e">
        <f>IF(#REF!="","",#REF!)</f>
        <v>#REF!</v>
      </c>
      <c r="H112" t="e">
        <f>IF(#REF!="","",#REF!)</f>
        <v>#REF!</v>
      </c>
      <c r="I112" t="e">
        <f>IF(#REF!="","",#REF!)</f>
        <v>#REF!</v>
      </c>
      <c r="J112" t="e">
        <f>IF(#REF!="","",#REF!)</f>
        <v>#REF!</v>
      </c>
      <c r="L112" t="e">
        <f>IF(#REF!="","",#REF!)</f>
        <v>#REF!</v>
      </c>
      <c r="O112" t="e">
        <f>IF(#REF!="","",ASC(#REF!)&amp;" "&amp;ASC(#REF!))</f>
        <v>#REF!</v>
      </c>
    </row>
    <row r="113" spans="1:15" x14ac:dyDescent="0.15">
      <c r="A113" t="e">
        <f>IF(#REF!="","",#REF!)</f>
        <v>#REF!</v>
      </c>
      <c r="B113" t="e">
        <f>IF(#REF!="","",#REF!)</f>
        <v>#REF!</v>
      </c>
      <c r="C113" t="e">
        <f>IF(#REF!="","",#REF!)</f>
        <v>#REF!</v>
      </c>
      <c r="D113" t="e">
        <f>IF(#REF!="","",#REF!)</f>
        <v>#REF!</v>
      </c>
      <c r="E113" t="e">
        <f>IF(#REF!="","",#REF!)</f>
        <v>#REF!</v>
      </c>
      <c r="F113" t="e">
        <f>IF(#REF!="","",#REF!&amp;"　"&amp;#REF!)</f>
        <v>#REF!</v>
      </c>
      <c r="G113" t="e">
        <f>IF(#REF!="","",#REF!)</f>
        <v>#REF!</v>
      </c>
      <c r="H113" t="e">
        <f>IF(#REF!="","",#REF!)</f>
        <v>#REF!</v>
      </c>
      <c r="I113" t="e">
        <f>IF(#REF!="","",#REF!)</f>
        <v>#REF!</v>
      </c>
      <c r="J113" t="e">
        <f>IF(#REF!="","",#REF!)</f>
        <v>#REF!</v>
      </c>
      <c r="L113" t="e">
        <f>IF(#REF!="","",#REF!)</f>
        <v>#REF!</v>
      </c>
      <c r="O113" t="e">
        <f>IF(#REF!="","",ASC(#REF!)&amp;" "&amp;ASC(#REF!))</f>
        <v>#REF!</v>
      </c>
    </row>
    <row r="114" spans="1:15" x14ac:dyDescent="0.15">
      <c r="A114" t="e">
        <f>IF(#REF!="","",#REF!)</f>
        <v>#REF!</v>
      </c>
      <c r="B114" t="e">
        <f>IF(#REF!="","",#REF!)</f>
        <v>#REF!</v>
      </c>
      <c r="C114" t="e">
        <f>IF(#REF!="","",#REF!)</f>
        <v>#REF!</v>
      </c>
      <c r="D114" t="e">
        <f>IF(#REF!="","",#REF!)</f>
        <v>#REF!</v>
      </c>
      <c r="E114" t="e">
        <f>IF(#REF!="","",#REF!)</f>
        <v>#REF!</v>
      </c>
      <c r="F114" t="e">
        <f>IF(#REF!="","",#REF!&amp;"　"&amp;#REF!)</f>
        <v>#REF!</v>
      </c>
      <c r="G114" t="e">
        <f>IF(#REF!="","",#REF!)</f>
        <v>#REF!</v>
      </c>
      <c r="H114" t="e">
        <f>IF(#REF!="","",#REF!)</f>
        <v>#REF!</v>
      </c>
      <c r="I114" t="e">
        <f>IF(#REF!="","",#REF!)</f>
        <v>#REF!</v>
      </c>
      <c r="J114" t="e">
        <f>IF(#REF!="","",#REF!)</f>
        <v>#REF!</v>
      </c>
      <c r="L114" t="e">
        <f>IF(#REF!="","",#REF!)</f>
        <v>#REF!</v>
      </c>
      <c r="O114" t="e">
        <f>IF(#REF!="","",ASC(#REF!)&amp;" "&amp;ASC(#REF!))</f>
        <v>#REF!</v>
      </c>
    </row>
    <row r="115" spans="1:15" x14ac:dyDescent="0.15">
      <c r="A115" t="e">
        <f>IF(#REF!="","",#REF!)</f>
        <v>#REF!</v>
      </c>
      <c r="B115" t="e">
        <f>IF(#REF!="","",#REF!)</f>
        <v>#REF!</v>
      </c>
      <c r="C115" t="e">
        <f>IF(#REF!="","",#REF!)</f>
        <v>#REF!</v>
      </c>
      <c r="D115" t="e">
        <f>IF(#REF!="","",#REF!)</f>
        <v>#REF!</v>
      </c>
      <c r="E115" t="e">
        <f>IF(#REF!="","",#REF!)</f>
        <v>#REF!</v>
      </c>
      <c r="F115" t="e">
        <f>IF(#REF!="","",#REF!&amp;"　"&amp;#REF!)</f>
        <v>#REF!</v>
      </c>
      <c r="G115" t="e">
        <f>IF(#REF!="","",#REF!)</f>
        <v>#REF!</v>
      </c>
      <c r="H115" t="e">
        <f>IF(#REF!="","",#REF!)</f>
        <v>#REF!</v>
      </c>
      <c r="I115" t="e">
        <f>IF(#REF!="","",#REF!)</f>
        <v>#REF!</v>
      </c>
      <c r="J115" t="e">
        <f>IF(#REF!="","",#REF!)</f>
        <v>#REF!</v>
      </c>
      <c r="L115" t="e">
        <f>IF(#REF!="","",#REF!)</f>
        <v>#REF!</v>
      </c>
      <c r="O115" t="e">
        <f>IF(#REF!="","",ASC(#REF!)&amp;" "&amp;ASC(#REF!))</f>
        <v>#REF!</v>
      </c>
    </row>
    <row r="116" spans="1:15" x14ac:dyDescent="0.15">
      <c r="A116" t="e">
        <f>IF(#REF!="","",#REF!)</f>
        <v>#REF!</v>
      </c>
      <c r="B116" t="e">
        <f>IF(#REF!="","",#REF!)</f>
        <v>#REF!</v>
      </c>
      <c r="C116" t="e">
        <f>IF(#REF!="","",#REF!)</f>
        <v>#REF!</v>
      </c>
      <c r="D116" t="e">
        <f>IF(#REF!="","",#REF!)</f>
        <v>#REF!</v>
      </c>
      <c r="E116" t="e">
        <f>IF(#REF!="","",#REF!)</f>
        <v>#REF!</v>
      </c>
      <c r="F116" t="e">
        <f>IF(#REF!="","",#REF!&amp;"　"&amp;#REF!)</f>
        <v>#REF!</v>
      </c>
      <c r="G116" t="e">
        <f>IF(#REF!="","",#REF!)</f>
        <v>#REF!</v>
      </c>
      <c r="H116" t="e">
        <f>IF(#REF!="","",#REF!)</f>
        <v>#REF!</v>
      </c>
      <c r="I116" t="e">
        <f>IF(#REF!="","",#REF!)</f>
        <v>#REF!</v>
      </c>
      <c r="J116" t="e">
        <f>IF(#REF!="","",#REF!)</f>
        <v>#REF!</v>
      </c>
      <c r="L116" t="e">
        <f>IF(#REF!="","",#REF!)</f>
        <v>#REF!</v>
      </c>
      <c r="O116" t="e">
        <f>IF(#REF!="","",ASC(#REF!)&amp;" "&amp;ASC(#REF!))</f>
        <v>#REF!</v>
      </c>
    </row>
    <row r="117" spans="1:15" x14ac:dyDescent="0.15">
      <c r="A117" t="e">
        <f>IF(#REF!="","",#REF!)</f>
        <v>#REF!</v>
      </c>
      <c r="B117" t="e">
        <f>IF(#REF!="","",#REF!)</f>
        <v>#REF!</v>
      </c>
      <c r="C117" t="e">
        <f>IF(#REF!="","",#REF!)</f>
        <v>#REF!</v>
      </c>
      <c r="D117" t="e">
        <f>IF(#REF!="","",#REF!)</f>
        <v>#REF!</v>
      </c>
      <c r="E117" t="e">
        <f>IF(#REF!="","",#REF!)</f>
        <v>#REF!</v>
      </c>
      <c r="F117" t="e">
        <f>IF(#REF!="","",#REF!&amp;"　"&amp;#REF!)</f>
        <v>#REF!</v>
      </c>
      <c r="G117" t="e">
        <f>IF(#REF!="","",#REF!)</f>
        <v>#REF!</v>
      </c>
      <c r="H117" t="e">
        <f>IF(#REF!="","",#REF!)</f>
        <v>#REF!</v>
      </c>
      <c r="I117" t="e">
        <f>IF(#REF!="","",#REF!)</f>
        <v>#REF!</v>
      </c>
      <c r="J117" t="e">
        <f>IF(#REF!="","",#REF!)</f>
        <v>#REF!</v>
      </c>
      <c r="L117" t="e">
        <f>IF(#REF!="","",#REF!)</f>
        <v>#REF!</v>
      </c>
      <c r="O117" t="e">
        <f>IF(#REF!="","",ASC(#REF!)&amp;" "&amp;ASC(#REF!))</f>
        <v>#REF!</v>
      </c>
    </row>
    <row r="118" spans="1:15" x14ac:dyDescent="0.15">
      <c r="A118" t="e">
        <f>IF(#REF!="","",#REF!)</f>
        <v>#REF!</v>
      </c>
      <c r="B118" t="e">
        <f>IF(#REF!="","",#REF!)</f>
        <v>#REF!</v>
      </c>
      <c r="C118" t="e">
        <f>IF(#REF!="","",#REF!)</f>
        <v>#REF!</v>
      </c>
      <c r="D118" t="e">
        <f>IF(#REF!="","",#REF!)</f>
        <v>#REF!</v>
      </c>
      <c r="E118" t="e">
        <f>IF(#REF!="","",#REF!)</f>
        <v>#REF!</v>
      </c>
      <c r="F118" t="e">
        <f>IF(#REF!="","",#REF!&amp;"　"&amp;#REF!)</f>
        <v>#REF!</v>
      </c>
      <c r="G118" t="e">
        <f>IF(#REF!="","",#REF!)</f>
        <v>#REF!</v>
      </c>
      <c r="H118" t="e">
        <f>IF(#REF!="","",#REF!)</f>
        <v>#REF!</v>
      </c>
      <c r="I118" t="e">
        <f>IF(#REF!="","",#REF!)</f>
        <v>#REF!</v>
      </c>
      <c r="J118" t="e">
        <f>IF(#REF!="","",#REF!)</f>
        <v>#REF!</v>
      </c>
      <c r="L118" t="e">
        <f>IF(#REF!="","",#REF!)</f>
        <v>#REF!</v>
      </c>
      <c r="O118" t="e">
        <f>IF(#REF!="","",ASC(#REF!)&amp;" "&amp;ASC(#REF!))</f>
        <v>#REF!</v>
      </c>
    </row>
    <row r="119" spans="1:15" x14ac:dyDescent="0.15">
      <c r="A119" t="e">
        <f>IF(#REF!="","",#REF!)</f>
        <v>#REF!</v>
      </c>
      <c r="B119" t="e">
        <f>IF(#REF!="","",#REF!)</f>
        <v>#REF!</v>
      </c>
      <c r="C119" t="e">
        <f>IF(#REF!="","",#REF!)</f>
        <v>#REF!</v>
      </c>
      <c r="D119" t="e">
        <f>IF(#REF!="","",#REF!)</f>
        <v>#REF!</v>
      </c>
      <c r="E119" t="e">
        <f>IF(#REF!="","",#REF!)</f>
        <v>#REF!</v>
      </c>
      <c r="F119" t="e">
        <f>IF(#REF!="","",#REF!&amp;"　"&amp;#REF!)</f>
        <v>#REF!</v>
      </c>
      <c r="G119" t="e">
        <f>IF(#REF!="","",#REF!)</f>
        <v>#REF!</v>
      </c>
      <c r="H119" t="e">
        <f>IF(#REF!="","",#REF!)</f>
        <v>#REF!</v>
      </c>
      <c r="I119" t="e">
        <f>IF(#REF!="","",#REF!)</f>
        <v>#REF!</v>
      </c>
      <c r="J119" t="e">
        <f>IF(#REF!="","",#REF!)</f>
        <v>#REF!</v>
      </c>
      <c r="L119" t="e">
        <f>IF(#REF!="","",#REF!)</f>
        <v>#REF!</v>
      </c>
      <c r="O119" t="e">
        <f>IF(#REF!="","",ASC(#REF!)&amp;" "&amp;ASC(#REF!))</f>
        <v>#REF!</v>
      </c>
    </row>
    <row r="120" spans="1:15" x14ac:dyDescent="0.15">
      <c r="A120" t="e">
        <f>IF(#REF!="","",#REF!)</f>
        <v>#REF!</v>
      </c>
      <c r="B120" t="e">
        <f>IF(#REF!="","",#REF!)</f>
        <v>#REF!</v>
      </c>
      <c r="C120" t="e">
        <f>IF(#REF!="","",#REF!)</f>
        <v>#REF!</v>
      </c>
      <c r="D120" t="e">
        <f>IF(#REF!="","",#REF!)</f>
        <v>#REF!</v>
      </c>
      <c r="E120" t="e">
        <f>IF(#REF!="","",#REF!)</f>
        <v>#REF!</v>
      </c>
      <c r="F120" t="e">
        <f>IF(#REF!="","",#REF!&amp;"　"&amp;#REF!)</f>
        <v>#REF!</v>
      </c>
      <c r="G120" t="e">
        <f>IF(#REF!="","",#REF!)</f>
        <v>#REF!</v>
      </c>
      <c r="H120" t="e">
        <f>IF(#REF!="","",#REF!)</f>
        <v>#REF!</v>
      </c>
      <c r="I120" t="e">
        <f>IF(#REF!="","",#REF!)</f>
        <v>#REF!</v>
      </c>
      <c r="J120" t="e">
        <f>IF(#REF!="","",#REF!)</f>
        <v>#REF!</v>
      </c>
      <c r="L120" t="e">
        <f>IF(#REF!="","",#REF!)</f>
        <v>#REF!</v>
      </c>
      <c r="O120" t="e">
        <f>IF(#REF!="","",ASC(#REF!)&amp;" "&amp;ASC(#REF!))</f>
        <v>#REF!</v>
      </c>
    </row>
    <row r="121" spans="1:15" x14ac:dyDescent="0.15">
      <c r="A121" t="e">
        <f>IF(#REF!="","",#REF!)</f>
        <v>#REF!</v>
      </c>
      <c r="B121" t="e">
        <f>IF(#REF!="","",#REF!)</f>
        <v>#REF!</v>
      </c>
      <c r="C121" t="e">
        <f>IF(#REF!="","",#REF!)</f>
        <v>#REF!</v>
      </c>
      <c r="D121" t="e">
        <f>IF(#REF!="","",#REF!)</f>
        <v>#REF!</v>
      </c>
      <c r="E121" t="e">
        <f>IF(#REF!="","",#REF!)</f>
        <v>#REF!</v>
      </c>
      <c r="F121" t="e">
        <f>IF(#REF!="","",#REF!&amp;"　"&amp;#REF!)</f>
        <v>#REF!</v>
      </c>
      <c r="G121" t="e">
        <f>IF(#REF!="","",#REF!)</f>
        <v>#REF!</v>
      </c>
      <c r="H121" t="e">
        <f>IF(#REF!="","",#REF!)</f>
        <v>#REF!</v>
      </c>
      <c r="I121" t="e">
        <f>IF(#REF!="","",#REF!)</f>
        <v>#REF!</v>
      </c>
      <c r="J121" t="e">
        <f>IF(#REF!="","",#REF!)</f>
        <v>#REF!</v>
      </c>
      <c r="L121" t="e">
        <f>IF(#REF!="","",#REF!)</f>
        <v>#REF!</v>
      </c>
      <c r="O121" t="e">
        <f>IF(#REF!="","",ASC(#REF!)&amp;" "&amp;ASC(#REF!))</f>
        <v>#REF!</v>
      </c>
    </row>
    <row r="122" spans="1:15" x14ac:dyDescent="0.15">
      <c r="A122" t="e">
        <f>IF(#REF!="","",#REF!)</f>
        <v>#REF!</v>
      </c>
      <c r="B122" t="e">
        <f>IF(#REF!="","",#REF!)</f>
        <v>#REF!</v>
      </c>
      <c r="C122" t="e">
        <f>IF(#REF!="","",#REF!)</f>
        <v>#REF!</v>
      </c>
      <c r="D122" t="e">
        <f>IF(#REF!="","",#REF!)</f>
        <v>#REF!</v>
      </c>
      <c r="E122" t="e">
        <f>IF(#REF!="","",#REF!)</f>
        <v>#REF!</v>
      </c>
      <c r="F122" t="e">
        <f>IF(#REF!="","",#REF!&amp;"　"&amp;#REF!)</f>
        <v>#REF!</v>
      </c>
      <c r="G122" t="e">
        <f>IF(#REF!="","",#REF!)</f>
        <v>#REF!</v>
      </c>
      <c r="H122" t="e">
        <f>IF(#REF!="","",#REF!)</f>
        <v>#REF!</v>
      </c>
      <c r="I122" t="e">
        <f>IF(#REF!="","",#REF!)</f>
        <v>#REF!</v>
      </c>
      <c r="J122" t="e">
        <f>IF(#REF!="","",#REF!)</f>
        <v>#REF!</v>
      </c>
      <c r="L122" t="e">
        <f>IF(#REF!="","",#REF!)</f>
        <v>#REF!</v>
      </c>
      <c r="O122" t="e">
        <f>IF(#REF!="","",ASC(#REF!)&amp;" "&amp;ASC(#REF!))</f>
        <v>#REF!</v>
      </c>
    </row>
    <row r="123" spans="1:15" x14ac:dyDescent="0.15">
      <c r="A123" t="e">
        <f>IF(#REF!="","",#REF!)</f>
        <v>#REF!</v>
      </c>
      <c r="B123" t="e">
        <f>IF(#REF!="","",#REF!)</f>
        <v>#REF!</v>
      </c>
      <c r="C123" t="e">
        <f>IF(#REF!="","",#REF!)</f>
        <v>#REF!</v>
      </c>
      <c r="D123" t="e">
        <f>IF(#REF!="","",#REF!)</f>
        <v>#REF!</v>
      </c>
      <c r="E123" t="e">
        <f>IF(#REF!="","",#REF!)</f>
        <v>#REF!</v>
      </c>
      <c r="F123" t="e">
        <f>IF(#REF!="","",#REF!&amp;"　"&amp;#REF!)</f>
        <v>#REF!</v>
      </c>
      <c r="G123" t="e">
        <f>IF(#REF!="","",#REF!)</f>
        <v>#REF!</v>
      </c>
      <c r="H123" t="e">
        <f>IF(#REF!="","",#REF!)</f>
        <v>#REF!</v>
      </c>
      <c r="I123" t="e">
        <f>IF(#REF!="","",#REF!)</f>
        <v>#REF!</v>
      </c>
      <c r="J123" t="e">
        <f>IF(#REF!="","",#REF!)</f>
        <v>#REF!</v>
      </c>
      <c r="L123" t="e">
        <f>IF(#REF!="","",#REF!)</f>
        <v>#REF!</v>
      </c>
      <c r="O123" t="e">
        <f>IF(#REF!="","",ASC(#REF!)&amp;" "&amp;ASC(#REF!))</f>
        <v>#REF!</v>
      </c>
    </row>
    <row r="124" spans="1:15" x14ac:dyDescent="0.15">
      <c r="A124" t="e">
        <f>IF(#REF!="","",#REF!)</f>
        <v>#REF!</v>
      </c>
      <c r="B124" t="e">
        <f>IF(#REF!="","",#REF!)</f>
        <v>#REF!</v>
      </c>
      <c r="C124" t="e">
        <f>IF(#REF!="","",#REF!)</f>
        <v>#REF!</v>
      </c>
      <c r="D124" t="e">
        <f>IF(#REF!="","",#REF!)</f>
        <v>#REF!</v>
      </c>
      <c r="E124" t="e">
        <f>IF(#REF!="","",#REF!)</f>
        <v>#REF!</v>
      </c>
      <c r="F124" t="e">
        <f>IF(#REF!="","",#REF!&amp;"　"&amp;#REF!)</f>
        <v>#REF!</v>
      </c>
      <c r="G124" t="e">
        <f>IF(#REF!="","",#REF!)</f>
        <v>#REF!</v>
      </c>
      <c r="H124" t="e">
        <f>IF(#REF!="","",#REF!)</f>
        <v>#REF!</v>
      </c>
      <c r="I124" t="e">
        <f>IF(#REF!="","",#REF!)</f>
        <v>#REF!</v>
      </c>
      <c r="J124" t="e">
        <f>IF(#REF!="","",#REF!)</f>
        <v>#REF!</v>
      </c>
      <c r="L124" t="e">
        <f>IF(#REF!="","",#REF!)</f>
        <v>#REF!</v>
      </c>
      <c r="O124" t="e">
        <f>IF(#REF!="","",ASC(#REF!)&amp;" "&amp;ASC(#REF!))</f>
        <v>#REF!</v>
      </c>
    </row>
    <row r="125" spans="1:15" x14ac:dyDescent="0.15">
      <c r="A125" t="e">
        <f>IF(#REF!="","",#REF!)</f>
        <v>#REF!</v>
      </c>
      <c r="B125" t="e">
        <f>IF(#REF!="","",#REF!)</f>
        <v>#REF!</v>
      </c>
      <c r="C125" t="e">
        <f>IF(#REF!="","",#REF!)</f>
        <v>#REF!</v>
      </c>
      <c r="D125" t="e">
        <f>IF(#REF!="","",#REF!)</f>
        <v>#REF!</v>
      </c>
      <c r="E125" t="e">
        <f>IF(#REF!="","",#REF!)</f>
        <v>#REF!</v>
      </c>
      <c r="F125" t="e">
        <f>IF(#REF!="","",#REF!&amp;"　"&amp;#REF!)</f>
        <v>#REF!</v>
      </c>
      <c r="G125" t="e">
        <f>IF(#REF!="","",#REF!)</f>
        <v>#REF!</v>
      </c>
      <c r="H125" t="e">
        <f>IF(#REF!="","",#REF!)</f>
        <v>#REF!</v>
      </c>
      <c r="I125" t="e">
        <f>IF(#REF!="","",#REF!)</f>
        <v>#REF!</v>
      </c>
      <c r="J125" t="e">
        <f>IF(#REF!="","",#REF!)</f>
        <v>#REF!</v>
      </c>
      <c r="L125" t="e">
        <f>IF(#REF!="","",#REF!)</f>
        <v>#REF!</v>
      </c>
      <c r="O125" t="e">
        <f>IF(#REF!="","",ASC(#REF!)&amp;" "&amp;ASC(#REF!))</f>
        <v>#REF!</v>
      </c>
    </row>
    <row r="126" spans="1:15" x14ac:dyDescent="0.15">
      <c r="A126" t="e">
        <f>IF(#REF!="","",#REF!)</f>
        <v>#REF!</v>
      </c>
      <c r="B126" t="e">
        <f>IF(#REF!="","",#REF!)</f>
        <v>#REF!</v>
      </c>
      <c r="C126" t="e">
        <f>IF(#REF!="","",#REF!)</f>
        <v>#REF!</v>
      </c>
      <c r="D126" t="e">
        <f>IF(#REF!="","",#REF!)</f>
        <v>#REF!</v>
      </c>
      <c r="E126" t="e">
        <f>IF(#REF!="","",#REF!)</f>
        <v>#REF!</v>
      </c>
      <c r="F126" t="e">
        <f>IF(#REF!="","",#REF!&amp;"　"&amp;#REF!)</f>
        <v>#REF!</v>
      </c>
      <c r="G126" t="e">
        <f>IF(#REF!="","",#REF!)</f>
        <v>#REF!</v>
      </c>
      <c r="H126" t="e">
        <f>IF(#REF!="","",#REF!)</f>
        <v>#REF!</v>
      </c>
      <c r="I126" t="e">
        <f>IF(#REF!="","",#REF!)</f>
        <v>#REF!</v>
      </c>
      <c r="J126" t="e">
        <f>IF(#REF!="","",#REF!)</f>
        <v>#REF!</v>
      </c>
      <c r="L126" t="e">
        <f>IF(#REF!="","",#REF!)</f>
        <v>#REF!</v>
      </c>
      <c r="O126" t="e">
        <f>IF(#REF!="","",ASC(#REF!)&amp;" "&amp;ASC(#REF!))</f>
        <v>#REF!</v>
      </c>
    </row>
    <row r="127" spans="1:15" x14ac:dyDescent="0.15">
      <c r="A127" t="e">
        <f>IF(#REF!="","",#REF!)</f>
        <v>#REF!</v>
      </c>
      <c r="B127" t="e">
        <f>IF(#REF!="","",#REF!)</f>
        <v>#REF!</v>
      </c>
      <c r="C127" t="e">
        <f>IF(#REF!="","",#REF!)</f>
        <v>#REF!</v>
      </c>
      <c r="D127" t="e">
        <f>IF(#REF!="","",#REF!)</f>
        <v>#REF!</v>
      </c>
      <c r="E127" t="e">
        <f>IF(#REF!="","",#REF!)</f>
        <v>#REF!</v>
      </c>
      <c r="F127" t="e">
        <f>IF(#REF!="","",#REF!&amp;"　"&amp;#REF!)</f>
        <v>#REF!</v>
      </c>
      <c r="G127" t="e">
        <f>IF(#REF!="","",#REF!)</f>
        <v>#REF!</v>
      </c>
      <c r="H127" t="e">
        <f>IF(#REF!="","",#REF!)</f>
        <v>#REF!</v>
      </c>
      <c r="I127" t="e">
        <f>IF(#REF!="","",#REF!)</f>
        <v>#REF!</v>
      </c>
      <c r="J127" t="e">
        <f>IF(#REF!="","",#REF!)</f>
        <v>#REF!</v>
      </c>
      <c r="L127" t="e">
        <f>IF(#REF!="","",#REF!)</f>
        <v>#REF!</v>
      </c>
      <c r="O127" t="e">
        <f>IF(#REF!="","",ASC(#REF!)&amp;" "&amp;ASC(#REF!))</f>
        <v>#REF!</v>
      </c>
    </row>
    <row r="128" spans="1:15" x14ac:dyDescent="0.15">
      <c r="A128" t="e">
        <f>IF(#REF!="","",#REF!)</f>
        <v>#REF!</v>
      </c>
      <c r="B128" t="e">
        <f>IF(#REF!="","",#REF!)</f>
        <v>#REF!</v>
      </c>
      <c r="C128" t="e">
        <f>IF(#REF!="","",#REF!)</f>
        <v>#REF!</v>
      </c>
      <c r="D128" t="e">
        <f>IF(#REF!="","",#REF!)</f>
        <v>#REF!</v>
      </c>
      <c r="E128" t="e">
        <f>IF(#REF!="","",#REF!)</f>
        <v>#REF!</v>
      </c>
      <c r="F128" t="e">
        <f>IF(#REF!="","",#REF!&amp;"　"&amp;#REF!)</f>
        <v>#REF!</v>
      </c>
      <c r="G128" t="e">
        <f>IF(#REF!="","",#REF!)</f>
        <v>#REF!</v>
      </c>
      <c r="H128" t="e">
        <f>IF(#REF!="","",#REF!)</f>
        <v>#REF!</v>
      </c>
      <c r="I128" t="e">
        <f>IF(#REF!="","",#REF!)</f>
        <v>#REF!</v>
      </c>
      <c r="J128" t="e">
        <f>IF(#REF!="","",#REF!)</f>
        <v>#REF!</v>
      </c>
      <c r="L128" t="e">
        <f>IF(#REF!="","",#REF!)</f>
        <v>#REF!</v>
      </c>
      <c r="O128" t="e">
        <f>IF(#REF!="","",ASC(#REF!)&amp;" "&amp;ASC(#REF!))</f>
        <v>#REF!</v>
      </c>
    </row>
    <row r="129" spans="1:15" x14ac:dyDescent="0.15">
      <c r="A129" t="e">
        <f>IF(#REF!="","",#REF!)</f>
        <v>#REF!</v>
      </c>
      <c r="B129" t="e">
        <f>IF(#REF!="","",#REF!)</f>
        <v>#REF!</v>
      </c>
      <c r="C129" t="e">
        <f>IF(#REF!="","",#REF!)</f>
        <v>#REF!</v>
      </c>
      <c r="D129" t="e">
        <f>IF(#REF!="","",#REF!)</f>
        <v>#REF!</v>
      </c>
      <c r="E129" t="e">
        <f>IF(#REF!="","",#REF!)</f>
        <v>#REF!</v>
      </c>
      <c r="F129" t="e">
        <f>IF(#REF!="","",#REF!&amp;"　"&amp;#REF!)</f>
        <v>#REF!</v>
      </c>
      <c r="G129" t="e">
        <f>IF(#REF!="","",#REF!)</f>
        <v>#REF!</v>
      </c>
      <c r="H129" t="e">
        <f>IF(#REF!="","",#REF!)</f>
        <v>#REF!</v>
      </c>
      <c r="I129" t="e">
        <f>IF(#REF!="","",#REF!)</f>
        <v>#REF!</v>
      </c>
      <c r="J129" t="e">
        <f>IF(#REF!="","",#REF!)</f>
        <v>#REF!</v>
      </c>
      <c r="L129" t="e">
        <f>IF(#REF!="","",#REF!)</f>
        <v>#REF!</v>
      </c>
      <c r="O129" t="e">
        <f>IF(#REF!="","",ASC(#REF!)&amp;" "&amp;ASC(#REF!))</f>
        <v>#REF!</v>
      </c>
    </row>
    <row r="130" spans="1:15" x14ac:dyDescent="0.15">
      <c r="A130" t="e">
        <f>IF(#REF!="","",#REF!)</f>
        <v>#REF!</v>
      </c>
      <c r="B130" t="e">
        <f>IF(#REF!="","",#REF!)</f>
        <v>#REF!</v>
      </c>
      <c r="C130" t="e">
        <f>IF(#REF!="","",#REF!)</f>
        <v>#REF!</v>
      </c>
      <c r="D130" t="e">
        <f>IF(#REF!="","",#REF!)</f>
        <v>#REF!</v>
      </c>
      <c r="E130" t="e">
        <f>IF(#REF!="","",#REF!)</f>
        <v>#REF!</v>
      </c>
      <c r="F130" t="e">
        <f>IF(#REF!="","",#REF!&amp;"　"&amp;#REF!)</f>
        <v>#REF!</v>
      </c>
      <c r="G130" t="e">
        <f>IF(#REF!="","",#REF!)</f>
        <v>#REF!</v>
      </c>
      <c r="H130" t="e">
        <f>IF(#REF!="","",#REF!)</f>
        <v>#REF!</v>
      </c>
      <c r="I130" t="e">
        <f>IF(#REF!="","",#REF!)</f>
        <v>#REF!</v>
      </c>
      <c r="J130" t="e">
        <f>IF(#REF!="","",#REF!)</f>
        <v>#REF!</v>
      </c>
      <c r="L130" t="e">
        <f>IF(#REF!="","",#REF!)</f>
        <v>#REF!</v>
      </c>
      <c r="O130" t="e">
        <f>IF(#REF!="","",ASC(#REF!)&amp;" "&amp;ASC(#REF!))</f>
        <v>#REF!</v>
      </c>
    </row>
    <row r="131" spans="1:15" x14ac:dyDescent="0.15">
      <c r="A131" t="e">
        <f>IF(#REF!="","",#REF!)</f>
        <v>#REF!</v>
      </c>
      <c r="B131" t="e">
        <f>IF(#REF!="","",#REF!)</f>
        <v>#REF!</v>
      </c>
      <c r="C131" t="e">
        <f>IF(#REF!="","",#REF!)</f>
        <v>#REF!</v>
      </c>
      <c r="D131" t="e">
        <f>IF(#REF!="","",#REF!)</f>
        <v>#REF!</v>
      </c>
      <c r="E131" t="e">
        <f>IF(#REF!="","",#REF!)</f>
        <v>#REF!</v>
      </c>
      <c r="F131" t="e">
        <f>IF(#REF!="","",#REF!&amp;"　"&amp;#REF!)</f>
        <v>#REF!</v>
      </c>
      <c r="G131" t="e">
        <f>IF(#REF!="","",#REF!)</f>
        <v>#REF!</v>
      </c>
      <c r="H131" t="e">
        <f>IF(#REF!="","",#REF!)</f>
        <v>#REF!</v>
      </c>
      <c r="I131" t="e">
        <f>IF(#REF!="","",#REF!)</f>
        <v>#REF!</v>
      </c>
      <c r="J131" t="e">
        <f>IF(#REF!="","",#REF!)</f>
        <v>#REF!</v>
      </c>
      <c r="L131" t="e">
        <f>IF(#REF!="","",#REF!)</f>
        <v>#REF!</v>
      </c>
      <c r="O131" t="e">
        <f>IF(#REF!="","",ASC(#REF!)&amp;" "&amp;ASC(#REF!))</f>
        <v>#REF!</v>
      </c>
    </row>
    <row r="132" spans="1:15" x14ac:dyDescent="0.15">
      <c r="A132" t="e">
        <f>IF(#REF!="","",#REF!)</f>
        <v>#REF!</v>
      </c>
      <c r="B132" t="e">
        <f>IF(#REF!="","",#REF!)</f>
        <v>#REF!</v>
      </c>
      <c r="C132" t="e">
        <f>IF(#REF!="","",#REF!)</f>
        <v>#REF!</v>
      </c>
      <c r="D132" t="e">
        <f>IF(#REF!="","",#REF!)</f>
        <v>#REF!</v>
      </c>
      <c r="E132" t="e">
        <f>IF(#REF!="","",#REF!)</f>
        <v>#REF!</v>
      </c>
      <c r="F132" t="e">
        <f>IF(#REF!="","",#REF!&amp;"　"&amp;#REF!)</f>
        <v>#REF!</v>
      </c>
      <c r="G132" t="e">
        <f>IF(#REF!="","",#REF!)</f>
        <v>#REF!</v>
      </c>
      <c r="H132" t="e">
        <f>IF(#REF!="","",#REF!)</f>
        <v>#REF!</v>
      </c>
      <c r="I132" t="e">
        <f>IF(#REF!="","",#REF!)</f>
        <v>#REF!</v>
      </c>
      <c r="J132" t="e">
        <f>IF(#REF!="","",#REF!)</f>
        <v>#REF!</v>
      </c>
      <c r="L132" t="e">
        <f>IF(#REF!="","",#REF!)</f>
        <v>#REF!</v>
      </c>
      <c r="O132" t="e">
        <f>IF(#REF!="","",ASC(#REF!)&amp;" "&amp;ASC(#REF!))</f>
        <v>#REF!</v>
      </c>
    </row>
    <row r="133" spans="1:15" x14ac:dyDescent="0.15">
      <c r="A133" t="e">
        <f>IF(#REF!="","",#REF!)</f>
        <v>#REF!</v>
      </c>
      <c r="B133" t="e">
        <f>IF(#REF!="","",#REF!)</f>
        <v>#REF!</v>
      </c>
      <c r="C133" t="e">
        <f>IF(#REF!="","",#REF!)</f>
        <v>#REF!</v>
      </c>
      <c r="D133" t="e">
        <f>IF(#REF!="","",#REF!)</f>
        <v>#REF!</v>
      </c>
      <c r="E133" t="e">
        <f>IF(#REF!="","",#REF!)</f>
        <v>#REF!</v>
      </c>
      <c r="F133" t="e">
        <f>IF(#REF!="","",#REF!&amp;"　"&amp;#REF!)</f>
        <v>#REF!</v>
      </c>
      <c r="G133" t="e">
        <f>IF(#REF!="","",#REF!)</f>
        <v>#REF!</v>
      </c>
      <c r="H133" t="e">
        <f>IF(#REF!="","",#REF!)</f>
        <v>#REF!</v>
      </c>
      <c r="I133" t="e">
        <f>IF(#REF!="","",#REF!)</f>
        <v>#REF!</v>
      </c>
      <c r="J133" t="e">
        <f>IF(#REF!="","",#REF!)</f>
        <v>#REF!</v>
      </c>
      <c r="L133" t="e">
        <f>IF(#REF!="","",#REF!)</f>
        <v>#REF!</v>
      </c>
      <c r="O133" t="e">
        <f>IF(#REF!="","",ASC(#REF!)&amp;" "&amp;ASC(#REF!))</f>
        <v>#REF!</v>
      </c>
    </row>
    <row r="134" spans="1:15" x14ac:dyDescent="0.15">
      <c r="A134" t="e">
        <f>IF(#REF!="","",#REF!)</f>
        <v>#REF!</v>
      </c>
      <c r="B134" t="e">
        <f>IF(#REF!="","",#REF!)</f>
        <v>#REF!</v>
      </c>
      <c r="C134" t="e">
        <f>IF(#REF!="","",#REF!)</f>
        <v>#REF!</v>
      </c>
      <c r="D134" t="e">
        <f>IF(#REF!="","",#REF!)</f>
        <v>#REF!</v>
      </c>
      <c r="E134" t="e">
        <f>IF(#REF!="","",#REF!)</f>
        <v>#REF!</v>
      </c>
      <c r="F134" t="e">
        <f>IF(#REF!="","",#REF!&amp;"　"&amp;#REF!)</f>
        <v>#REF!</v>
      </c>
      <c r="G134" t="e">
        <f>IF(#REF!="","",#REF!)</f>
        <v>#REF!</v>
      </c>
      <c r="H134" t="e">
        <f>IF(#REF!="","",#REF!)</f>
        <v>#REF!</v>
      </c>
      <c r="I134" t="e">
        <f>IF(#REF!="","",#REF!)</f>
        <v>#REF!</v>
      </c>
      <c r="J134" t="e">
        <f>IF(#REF!="","",#REF!)</f>
        <v>#REF!</v>
      </c>
      <c r="L134" t="e">
        <f>IF(#REF!="","",#REF!)</f>
        <v>#REF!</v>
      </c>
      <c r="O134" t="e">
        <f>IF(#REF!="","",ASC(#REF!)&amp;" "&amp;ASC(#REF!))</f>
        <v>#REF!</v>
      </c>
    </row>
    <row r="135" spans="1:15" x14ac:dyDescent="0.15">
      <c r="A135" t="e">
        <f>IF(#REF!="","",#REF!)</f>
        <v>#REF!</v>
      </c>
      <c r="B135" t="e">
        <f>IF(#REF!="","",#REF!)</f>
        <v>#REF!</v>
      </c>
      <c r="C135" t="e">
        <f>IF(#REF!="","",#REF!)</f>
        <v>#REF!</v>
      </c>
      <c r="D135" t="e">
        <f>IF(#REF!="","",#REF!)</f>
        <v>#REF!</v>
      </c>
      <c r="E135" t="e">
        <f>IF(#REF!="","",#REF!)</f>
        <v>#REF!</v>
      </c>
      <c r="F135" t="e">
        <f>IF(#REF!="","",#REF!&amp;"　"&amp;#REF!)</f>
        <v>#REF!</v>
      </c>
      <c r="G135" t="e">
        <f>IF(#REF!="","",#REF!)</f>
        <v>#REF!</v>
      </c>
      <c r="H135" t="e">
        <f>IF(#REF!="","",#REF!)</f>
        <v>#REF!</v>
      </c>
      <c r="I135" t="e">
        <f>IF(#REF!="","",#REF!)</f>
        <v>#REF!</v>
      </c>
      <c r="J135" t="e">
        <f>IF(#REF!="","",#REF!)</f>
        <v>#REF!</v>
      </c>
      <c r="L135" t="e">
        <f>IF(#REF!="","",#REF!)</f>
        <v>#REF!</v>
      </c>
      <c r="O135" t="e">
        <f>IF(#REF!="","",ASC(#REF!)&amp;" "&amp;ASC(#REF!))</f>
        <v>#REF!</v>
      </c>
    </row>
    <row r="136" spans="1:15" x14ac:dyDescent="0.15">
      <c r="A136" t="e">
        <f>IF(#REF!="","",#REF!)</f>
        <v>#REF!</v>
      </c>
      <c r="B136" t="e">
        <f>IF(#REF!="","",#REF!)</f>
        <v>#REF!</v>
      </c>
      <c r="C136" t="e">
        <f>IF(#REF!="","",#REF!)</f>
        <v>#REF!</v>
      </c>
      <c r="D136" t="e">
        <f>IF(#REF!="","",#REF!)</f>
        <v>#REF!</v>
      </c>
      <c r="E136" t="e">
        <f>IF(#REF!="","",#REF!)</f>
        <v>#REF!</v>
      </c>
      <c r="F136" t="e">
        <f>IF(#REF!="","",#REF!&amp;"　"&amp;#REF!)</f>
        <v>#REF!</v>
      </c>
      <c r="G136" t="e">
        <f>IF(#REF!="","",#REF!)</f>
        <v>#REF!</v>
      </c>
      <c r="H136" t="e">
        <f>IF(#REF!="","",#REF!)</f>
        <v>#REF!</v>
      </c>
      <c r="I136" t="e">
        <f>IF(#REF!="","",#REF!)</f>
        <v>#REF!</v>
      </c>
      <c r="J136" t="e">
        <f>IF(#REF!="","",#REF!)</f>
        <v>#REF!</v>
      </c>
      <c r="L136" t="e">
        <f>IF(#REF!="","",#REF!)</f>
        <v>#REF!</v>
      </c>
      <c r="O136" t="e">
        <f>IF(#REF!="","",ASC(#REF!)&amp;" "&amp;ASC(#REF!))</f>
        <v>#REF!</v>
      </c>
    </row>
    <row r="137" spans="1:15" x14ac:dyDescent="0.15">
      <c r="A137" t="e">
        <f>IF(#REF!="","",#REF!)</f>
        <v>#REF!</v>
      </c>
      <c r="B137" t="e">
        <f>IF(#REF!="","",#REF!)</f>
        <v>#REF!</v>
      </c>
      <c r="C137" t="e">
        <f>IF(#REF!="","",#REF!)</f>
        <v>#REF!</v>
      </c>
      <c r="D137" t="e">
        <f>IF(#REF!="","",#REF!)</f>
        <v>#REF!</v>
      </c>
      <c r="E137" t="e">
        <f>IF(#REF!="","",#REF!)</f>
        <v>#REF!</v>
      </c>
      <c r="F137" t="e">
        <f>IF(#REF!="","",#REF!&amp;"　"&amp;#REF!)</f>
        <v>#REF!</v>
      </c>
      <c r="G137" t="e">
        <f>IF(#REF!="","",#REF!)</f>
        <v>#REF!</v>
      </c>
      <c r="H137" t="e">
        <f>IF(#REF!="","",#REF!)</f>
        <v>#REF!</v>
      </c>
      <c r="I137" t="e">
        <f>IF(#REF!="","",#REF!)</f>
        <v>#REF!</v>
      </c>
      <c r="J137" t="e">
        <f>IF(#REF!="","",#REF!)</f>
        <v>#REF!</v>
      </c>
      <c r="L137" t="e">
        <f>IF(#REF!="","",#REF!)</f>
        <v>#REF!</v>
      </c>
      <c r="O137" t="e">
        <f>IF(#REF!="","",ASC(#REF!)&amp;" "&amp;ASC(#REF!))</f>
        <v>#REF!</v>
      </c>
    </row>
    <row r="138" spans="1:15" x14ac:dyDescent="0.15">
      <c r="A138" t="e">
        <f>IF(#REF!="","",#REF!)</f>
        <v>#REF!</v>
      </c>
      <c r="B138" t="e">
        <f>IF(#REF!="","",#REF!)</f>
        <v>#REF!</v>
      </c>
      <c r="C138" t="e">
        <f>IF(#REF!="","",#REF!)</f>
        <v>#REF!</v>
      </c>
      <c r="D138" t="e">
        <f>IF(#REF!="","",#REF!)</f>
        <v>#REF!</v>
      </c>
      <c r="E138" t="e">
        <f>IF(#REF!="","",#REF!)</f>
        <v>#REF!</v>
      </c>
      <c r="F138" t="e">
        <f>IF(#REF!="","",#REF!&amp;"　"&amp;#REF!)</f>
        <v>#REF!</v>
      </c>
      <c r="G138" t="e">
        <f>IF(#REF!="","",#REF!)</f>
        <v>#REF!</v>
      </c>
      <c r="H138" t="e">
        <f>IF(#REF!="","",#REF!)</f>
        <v>#REF!</v>
      </c>
      <c r="I138" t="e">
        <f>IF(#REF!="","",#REF!)</f>
        <v>#REF!</v>
      </c>
      <c r="J138" t="e">
        <f>IF(#REF!="","",#REF!)</f>
        <v>#REF!</v>
      </c>
      <c r="L138" t="e">
        <f>IF(#REF!="","",#REF!)</f>
        <v>#REF!</v>
      </c>
      <c r="O138" t="e">
        <f>IF(#REF!="","",ASC(#REF!)&amp;" "&amp;ASC(#REF!))</f>
        <v>#REF!</v>
      </c>
    </row>
    <row r="139" spans="1:15" x14ac:dyDescent="0.15">
      <c r="A139" t="e">
        <f>IF(#REF!="","",#REF!)</f>
        <v>#REF!</v>
      </c>
      <c r="B139" t="e">
        <f>IF(#REF!="","",#REF!)</f>
        <v>#REF!</v>
      </c>
      <c r="C139" t="e">
        <f>IF(#REF!="","",#REF!)</f>
        <v>#REF!</v>
      </c>
      <c r="D139" t="e">
        <f>IF(#REF!="","",#REF!)</f>
        <v>#REF!</v>
      </c>
      <c r="E139" t="e">
        <f>IF(#REF!="","",#REF!)</f>
        <v>#REF!</v>
      </c>
      <c r="F139" t="e">
        <f>IF(#REF!="","",#REF!&amp;"　"&amp;#REF!)</f>
        <v>#REF!</v>
      </c>
      <c r="G139" t="e">
        <f>IF(#REF!="","",#REF!)</f>
        <v>#REF!</v>
      </c>
      <c r="H139" t="e">
        <f>IF(#REF!="","",#REF!)</f>
        <v>#REF!</v>
      </c>
      <c r="I139" t="e">
        <f>IF(#REF!="","",#REF!)</f>
        <v>#REF!</v>
      </c>
      <c r="J139" t="e">
        <f>IF(#REF!="","",#REF!)</f>
        <v>#REF!</v>
      </c>
      <c r="L139" t="e">
        <f>IF(#REF!="","",#REF!)</f>
        <v>#REF!</v>
      </c>
      <c r="O139" t="e">
        <f>IF(#REF!="","",ASC(#REF!)&amp;" "&amp;ASC(#REF!))</f>
        <v>#REF!</v>
      </c>
    </row>
    <row r="140" spans="1:15" x14ac:dyDescent="0.15">
      <c r="A140" t="e">
        <f>IF(#REF!="","",#REF!)</f>
        <v>#REF!</v>
      </c>
      <c r="B140" t="e">
        <f>IF(#REF!="","",#REF!)</f>
        <v>#REF!</v>
      </c>
      <c r="C140" t="e">
        <f>IF(#REF!="","",#REF!)</f>
        <v>#REF!</v>
      </c>
      <c r="D140" t="e">
        <f>IF(#REF!="","",#REF!)</f>
        <v>#REF!</v>
      </c>
      <c r="E140" t="e">
        <f>IF(#REF!="","",#REF!)</f>
        <v>#REF!</v>
      </c>
      <c r="F140" t="e">
        <f>IF(#REF!="","",#REF!&amp;"　"&amp;#REF!)</f>
        <v>#REF!</v>
      </c>
      <c r="G140" t="e">
        <f>IF(#REF!="","",#REF!)</f>
        <v>#REF!</v>
      </c>
      <c r="H140" t="e">
        <f>IF(#REF!="","",#REF!)</f>
        <v>#REF!</v>
      </c>
      <c r="I140" t="e">
        <f>IF(#REF!="","",#REF!)</f>
        <v>#REF!</v>
      </c>
      <c r="J140" t="e">
        <f>IF(#REF!="","",#REF!)</f>
        <v>#REF!</v>
      </c>
      <c r="L140" t="e">
        <f>IF(#REF!="","",#REF!)</f>
        <v>#REF!</v>
      </c>
      <c r="O140" t="e">
        <f>IF(#REF!="","",ASC(#REF!)&amp;" "&amp;ASC(#REF!))</f>
        <v>#REF!</v>
      </c>
    </row>
    <row r="141" spans="1:15" x14ac:dyDescent="0.15">
      <c r="A141" t="e">
        <f>IF(#REF!="","",#REF!)</f>
        <v>#REF!</v>
      </c>
      <c r="B141" t="e">
        <f>IF(#REF!="","",#REF!)</f>
        <v>#REF!</v>
      </c>
      <c r="C141" t="e">
        <f>IF(#REF!="","",#REF!)</f>
        <v>#REF!</v>
      </c>
      <c r="D141" t="e">
        <f>IF(#REF!="","",#REF!)</f>
        <v>#REF!</v>
      </c>
      <c r="E141" t="e">
        <f>IF(#REF!="","",#REF!)</f>
        <v>#REF!</v>
      </c>
      <c r="F141" t="e">
        <f>IF(#REF!="","",#REF!&amp;"　"&amp;#REF!)</f>
        <v>#REF!</v>
      </c>
      <c r="G141" t="e">
        <f>IF(#REF!="","",#REF!)</f>
        <v>#REF!</v>
      </c>
      <c r="H141" t="e">
        <f>IF(#REF!="","",#REF!)</f>
        <v>#REF!</v>
      </c>
      <c r="I141" t="e">
        <f>IF(#REF!="","",#REF!)</f>
        <v>#REF!</v>
      </c>
      <c r="J141" t="e">
        <f>IF(#REF!="","",#REF!)</f>
        <v>#REF!</v>
      </c>
      <c r="L141" t="e">
        <f>IF(#REF!="","",#REF!)</f>
        <v>#REF!</v>
      </c>
      <c r="O141" t="e">
        <f>IF(#REF!="","",ASC(#REF!)&amp;" "&amp;ASC(#REF!))</f>
        <v>#REF!</v>
      </c>
    </row>
    <row r="142" spans="1:15" x14ac:dyDescent="0.15">
      <c r="A142" t="e">
        <f>IF(#REF!="","",#REF!)</f>
        <v>#REF!</v>
      </c>
      <c r="B142" t="e">
        <f>IF(#REF!="","",#REF!)</f>
        <v>#REF!</v>
      </c>
      <c r="C142" t="e">
        <f>IF(#REF!="","",#REF!)</f>
        <v>#REF!</v>
      </c>
      <c r="D142" t="e">
        <f>IF(#REF!="","",#REF!)</f>
        <v>#REF!</v>
      </c>
      <c r="E142" t="e">
        <f>IF(#REF!="","",#REF!)</f>
        <v>#REF!</v>
      </c>
      <c r="F142" t="e">
        <f>IF(#REF!="","",#REF!&amp;"　"&amp;#REF!)</f>
        <v>#REF!</v>
      </c>
      <c r="G142" t="e">
        <f>IF(#REF!="","",#REF!)</f>
        <v>#REF!</v>
      </c>
      <c r="H142" t="e">
        <f>IF(#REF!="","",#REF!)</f>
        <v>#REF!</v>
      </c>
      <c r="I142" t="e">
        <f>IF(#REF!="","",#REF!)</f>
        <v>#REF!</v>
      </c>
      <c r="J142" t="e">
        <f>IF(#REF!="","",#REF!)</f>
        <v>#REF!</v>
      </c>
      <c r="L142" t="e">
        <f>IF(#REF!="","",#REF!)</f>
        <v>#REF!</v>
      </c>
      <c r="O142" t="e">
        <f>IF(#REF!="","",ASC(#REF!)&amp;" "&amp;ASC(#REF!))</f>
        <v>#REF!</v>
      </c>
    </row>
    <row r="143" spans="1:15" x14ac:dyDescent="0.15">
      <c r="A143" t="e">
        <f>IF(#REF!="","",#REF!)</f>
        <v>#REF!</v>
      </c>
      <c r="B143" t="e">
        <f>IF(#REF!="","",#REF!)</f>
        <v>#REF!</v>
      </c>
      <c r="C143" t="e">
        <f>IF(#REF!="","",#REF!)</f>
        <v>#REF!</v>
      </c>
      <c r="D143" t="e">
        <f>IF(#REF!="","",#REF!)</f>
        <v>#REF!</v>
      </c>
      <c r="E143" t="e">
        <f>IF(#REF!="","",#REF!)</f>
        <v>#REF!</v>
      </c>
      <c r="F143" t="e">
        <f>IF(#REF!="","",#REF!&amp;"　"&amp;#REF!)</f>
        <v>#REF!</v>
      </c>
      <c r="G143" t="e">
        <f>IF(#REF!="","",#REF!)</f>
        <v>#REF!</v>
      </c>
      <c r="H143" t="e">
        <f>IF(#REF!="","",#REF!)</f>
        <v>#REF!</v>
      </c>
      <c r="I143" t="e">
        <f>IF(#REF!="","",#REF!)</f>
        <v>#REF!</v>
      </c>
      <c r="J143" t="e">
        <f>IF(#REF!="","",#REF!)</f>
        <v>#REF!</v>
      </c>
      <c r="L143" t="e">
        <f>IF(#REF!="","",#REF!)</f>
        <v>#REF!</v>
      </c>
      <c r="O143" t="e">
        <f>IF(#REF!="","",ASC(#REF!)&amp;" "&amp;ASC(#REF!))</f>
        <v>#REF!</v>
      </c>
    </row>
    <row r="144" spans="1:15" x14ac:dyDescent="0.15">
      <c r="A144" t="e">
        <f>IF(#REF!="","",#REF!)</f>
        <v>#REF!</v>
      </c>
      <c r="B144" t="e">
        <f>IF(#REF!="","",#REF!)</f>
        <v>#REF!</v>
      </c>
      <c r="C144" t="e">
        <f>IF(#REF!="","",#REF!)</f>
        <v>#REF!</v>
      </c>
      <c r="D144" t="e">
        <f>IF(#REF!="","",#REF!)</f>
        <v>#REF!</v>
      </c>
      <c r="E144" t="e">
        <f>IF(#REF!="","",#REF!)</f>
        <v>#REF!</v>
      </c>
      <c r="F144" t="e">
        <f>IF(#REF!="","",#REF!&amp;"　"&amp;#REF!)</f>
        <v>#REF!</v>
      </c>
      <c r="G144" t="e">
        <f>IF(#REF!="","",#REF!)</f>
        <v>#REF!</v>
      </c>
      <c r="H144" t="e">
        <f>IF(#REF!="","",#REF!)</f>
        <v>#REF!</v>
      </c>
      <c r="I144" t="e">
        <f>IF(#REF!="","",#REF!)</f>
        <v>#REF!</v>
      </c>
      <c r="J144" t="e">
        <f>IF(#REF!="","",#REF!)</f>
        <v>#REF!</v>
      </c>
      <c r="L144" t="e">
        <f>IF(#REF!="","",#REF!)</f>
        <v>#REF!</v>
      </c>
      <c r="O144" t="e">
        <f>IF(#REF!="","",ASC(#REF!)&amp;" "&amp;ASC(#REF!))</f>
        <v>#REF!</v>
      </c>
    </row>
    <row r="145" spans="1:15" x14ac:dyDescent="0.15">
      <c r="A145" t="e">
        <f>IF(#REF!="","",#REF!)</f>
        <v>#REF!</v>
      </c>
      <c r="B145" t="e">
        <f>IF(#REF!="","",#REF!)</f>
        <v>#REF!</v>
      </c>
      <c r="C145" t="e">
        <f>IF(#REF!="","",#REF!)</f>
        <v>#REF!</v>
      </c>
      <c r="D145" t="e">
        <f>IF(#REF!="","",#REF!)</f>
        <v>#REF!</v>
      </c>
      <c r="E145" t="e">
        <f>IF(#REF!="","",#REF!)</f>
        <v>#REF!</v>
      </c>
      <c r="F145" t="e">
        <f>IF(#REF!="","",#REF!&amp;"　"&amp;#REF!)</f>
        <v>#REF!</v>
      </c>
      <c r="G145" t="e">
        <f>IF(#REF!="","",#REF!)</f>
        <v>#REF!</v>
      </c>
      <c r="H145" t="e">
        <f>IF(#REF!="","",#REF!)</f>
        <v>#REF!</v>
      </c>
      <c r="I145" t="e">
        <f>IF(#REF!="","",#REF!)</f>
        <v>#REF!</v>
      </c>
      <c r="J145" t="e">
        <f>IF(#REF!="","",#REF!)</f>
        <v>#REF!</v>
      </c>
      <c r="L145" t="e">
        <f>IF(#REF!="","",#REF!)</f>
        <v>#REF!</v>
      </c>
      <c r="O145" t="e">
        <f>IF(#REF!="","",ASC(#REF!)&amp;" "&amp;ASC(#REF!))</f>
        <v>#REF!</v>
      </c>
    </row>
    <row r="146" spans="1:15" x14ac:dyDescent="0.15">
      <c r="A146" t="e">
        <f>IF(#REF!="","",#REF!)</f>
        <v>#REF!</v>
      </c>
      <c r="B146" t="e">
        <f>IF(#REF!="","",#REF!)</f>
        <v>#REF!</v>
      </c>
      <c r="C146" t="e">
        <f>IF(#REF!="","",#REF!)</f>
        <v>#REF!</v>
      </c>
      <c r="D146" t="e">
        <f>IF(#REF!="","",#REF!)</f>
        <v>#REF!</v>
      </c>
      <c r="E146" t="e">
        <f>IF(#REF!="","",#REF!)</f>
        <v>#REF!</v>
      </c>
      <c r="F146" t="e">
        <f>IF(#REF!="","",#REF!&amp;"　"&amp;#REF!)</f>
        <v>#REF!</v>
      </c>
      <c r="G146" t="e">
        <f>IF(#REF!="","",#REF!)</f>
        <v>#REF!</v>
      </c>
      <c r="H146" t="e">
        <f>IF(#REF!="","",#REF!)</f>
        <v>#REF!</v>
      </c>
      <c r="I146" t="e">
        <f>IF(#REF!="","",#REF!)</f>
        <v>#REF!</v>
      </c>
      <c r="J146" t="e">
        <f>IF(#REF!="","",#REF!)</f>
        <v>#REF!</v>
      </c>
      <c r="L146" t="e">
        <f>IF(#REF!="","",#REF!)</f>
        <v>#REF!</v>
      </c>
      <c r="O146" t="e">
        <f>IF(#REF!="","",ASC(#REF!)&amp;" "&amp;ASC(#REF!))</f>
        <v>#REF!</v>
      </c>
    </row>
    <row r="147" spans="1:15" x14ac:dyDescent="0.15">
      <c r="A147" t="e">
        <f>IF(#REF!="","",#REF!)</f>
        <v>#REF!</v>
      </c>
      <c r="B147" t="e">
        <f>IF(#REF!="","",#REF!)</f>
        <v>#REF!</v>
      </c>
      <c r="C147" t="e">
        <f>IF(#REF!="","",#REF!)</f>
        <v>#REF!</v>
      </c>
      <c r="D147" t="e">
        <f>IF(#REF!="","",#REF!)</f>
        <v>#REF!</v>
      </c>
      <c r="E147" t="e">
        <f>IF(#REF!="","",#REF!)</f>
        <v>#REF!</v>
      </c>
      <c r="F147" t="e">
        <f>IF(#REF!="","",#REF!&amp;"　"&amp;#REF!)</f>
        <v>#REF!</v>
      </c>
      <c r="G147" t="e">
        <f>IF(#REF!="","",#REF!)</f>
        <v>#REF!</v>
      </c>
      <c r="H147" t="e">
        <f>IF(#REF!="","",#REF!)</f>
        <v>#REF!</v>
      </c>
      <c r="I147" t="e">
        <f>IF(#REF!="","",#REF!)</f>
        <v>#REF!</v>
      </c>
      <c r="J147" t="e">
        <f>IF(#REF!="","",#REF!)</f>
        <v>#REF!</v>
      </c>
      <c r="L147" t="e">
        <f>IF(#REF!="","",#REF!)</f>
        <v>#REF!</v>
      </c>
      <c r="O147" t="e">
        <f>IF(#REF!="","",ASC(#REF!)&amp;" "&amp;ASC(#REF!))</f>
        <v>#REF!</v>
      </c>
    </row>
    <row r="148" spans="1:15" x14ac:dyDescent="0.15">
      <c r="A148" t="e">
        <f>IF(#REF!="","",#REF!)</f>
        <v>#REF!</v>
      </c>
      <c r="B148" t="e">
        <f>IF(#REF!="","",#REF!)</f>
        <v>#REF!</v>
      </c>
      <c r="C148" t="e">
        <f>IF(#REF!="","",#REF!)</f>
        <v>#REF!</v>
      </c>
      <c r="D148" t="e">
        <f>IF(#REF!="","",#REF!)</f>
        <v>#REF!</v>
      </c>
      <c r="E148" t="e">
        <f>IF(#REF!="","",#REF!)</f>
        <v>#REF!</v>
      </c>
      <c r="F148" t="e">
        <f>IF(#REF!="","",#REF!&amp;"　"&amp;#REF!)</f>
        <v>#REF!</v>
      </c>
      <c r="G148" t="e">
        <f>IF(#REF!="","",#REF!)</f>
        <v>#REF!</v>
      </c>
      <c r="H148" t="e">
        <f>IF(#REF!="","",#REF!)</f>
        <v>#REF!</v>
      </c>
      <c r="I148" t="e">
        <f>IF(#REF!="","",#REF!)</f>
        <v>#REF!</v>
      </c>
      <c r="J148" t="e">
        <f>IF(#REF!="","",#REF!)</f>
        <v>#REF!</v>
      </c>
      <c r="L148" t="e">
        <f>IF(#REF!="","",#REF!)</f>
        <v>#REF!</v>
      </c>
      <c r="O148" t="e">
        <f>IF(#REF!="","",ASC(#REF!)&amp;" "&amp;ASC(#REF!))</f>
        <v>#REF!</v>
      </c>
    </row>
    <row r="149" spans="1:15" x14ac:dyDescent="0.15">
      <c r="A149" t="e">
        <f>IF(#REF!="","",#REF!)</f>
        <v>#REF!</v>
      </c>
      <c r="B149" t="e">
        <f>IF(#REF!="","",#REF!)</f>
        <v>#REF!</v>
      </c>
      <c r="C149" t="e">
        <f>IF(#REF!="","",#REF!)</f>
        <v>#REF!</v>
      </c>
      <c r="D149" t="e">
        <f>IF(#REF!="","",#REF!)</f>
        <v>#REF!</v>
      </c>
      <c r="E149" t="e">
        <f>IF(#REF!="","",#REF!)</f>
        <v>#REF!</v>
      </c>
      <c r="F149" t="e">
        <f>IF(#REF!="","",#REF!&amp;"　"&amp;#REF!)</f>
        <v>#REF!</v>
      </c>
      <c r="G149" t="e">
        <f>IF(#REF!="","",#REF!)</f>
        <v>#REF!</v>
      </c>
      <c r="H149" t="e">
        <f>IF(#REF!="","",#REF!)</f>
        <v>#REF!</v>
      </c>
      <c r="I149" t="e">
        <f>IF(#REF!="","",#REF!)</f>
        <v>#REF!</v>
      </c>
      <c r="J149" t="e">
        <f>IF(#REF!="","",#REF!)</f>
        <v>#REF!</v>
      </c>
      <c r="L149" t="e">
        <f>IF(#REF!="","",#REF!)</f>
        <v>#REF!</v>
      </c>
      <c r="O149" t="e">
        <f>IF(#REF!="","",ASC(#REF!)&amp;" "&amp;ASC(#REF!))</f>
        <v>#REF!</v>
      </c>
    </row>
    <row r="150" spans="1:15" x14ac:dyDescent="0.15">
      <c r="A150" t="e">
        <f>IF(#REF!="","",#REF!)</f>
        <v>#REF!</v>
      </c>
      <c r="B150" t="e">
        <f>IF(#REF!="","",#REF!)</f>
        <v>#REF!</v>
      </c>
      <c r="C150" t="e">
        <f>IF(#REF!="","",#REF!)</f>
        <v>#REF!</v>
      </c>
      <c r="D150" t="e">
        <f>IF(#REF!="","",#REF!)</f>
        <v>#REF!</v>
      </c>
      <c r="E150" t="e">
        <f>IF(#REF!="","",#REF!)</f>
        <v>#REF!</v>
      </c>
      <c r="F150" t="e">
        <f>IF(#REF!="","",#REF!&amp;"　"&amp;#REF!)</f>
        <v>#REF!</v>
      </c>
      <c r="G150" t="e">
        <f>IF(#REF!="","",#REF!)</f>
        <v>#REF!</v>
      </c>
      <c r="H150" t="e">
        <f>IF(#REF!="","",#REF!)</f>
        <v>#REF!</v>
      </c>
      <c r="I150" t="e">
        <f>IF(#REF!="","",#REF!)</f>
        <v>#REF!</v>
      </c>
      <c r="J150" t="e">
        <f>IF(#REF!="","",#REF!)</f>
        <v>#REF!</v>
      </c>
      <c r="L150" t="e">
        <f>IF(#REF!="","",#REF!)</f>
        <v>#REF!</v>
      </c>
      <c r="O150" t="e">
        <f>IF(#REF!="","",ASC(#REF!)&amp;" "&amp;ASC(#REF!))</f>
        <v>#REF!</v>
      </c>
    </row>
    <row r="151" spans="1:15" x14ac:dyDescent="0.15">
      <c r="A151" t="e">
        <f>IF(#REF!="","",#REF!)</f>
        <v>#REF!</v>
      </c>
      <c r="B151" t="e">
        <f>IF(#REF!="","",#REF!)</f>
        <v>#REF!</v>
      </c>
      <c r="C151" t="e">
        <f>IF(#REF!="","",#REF!)</f>
        <v>#REF!</v>
      </c>
      <c r="D151" t="e">
        <f>IF(#REF!="","",#REF!)</f>
        <v>#REF!</v>
      </c>
      <c r="E151" t="e">
        <f>IF(#REF!="","",#REF!)</f>
        <v>#REF!</v>
      </c>
      <c r="F151" t="e">
        <f>IF(#REF!="","",#REF!&amp;"　"&amp;#REF!)</f>
        <v>#REF!</v>
      </c>
      <c r="G151" t="e">
        <f>IF(#REF!="","",#REF!)</f>
        <v>#REF!</v>
      </c>
      <c r="H151" t="e">
        <f>IF(#REF!="","",#REF!)</f>
        <v>#REF!</v>
      </c>
      <c r="I151" t="e">
        <f>IF(#REF!="","",#REF!)</f>
        <v>#REF!</v>
      </c>
      <c r="J151" t="e">
        <f>IF(#REF!="","",#REF!)</f>
        <v>#REF!</v>
      </c>
      <c r="L151" t="e">
        <f>IF(#REF!="","",#REF!)</f>
        <v>#REF!</v>
      </c>
      <c r="O151" t="e">
        <f>IF(#REF!="","",ASC(#REF!)&amp;" "&amp;ASC(#REF!))</f>
        <v>#REF!</v>
      </c>
    </row>
    <row r="152" spans="1:15" x14ac:dyDescent="0.15">
      <c r="A152" t="e">
        <f>IF(#REF!="","",#REF!)</f>
        <v>#REF!</v>
      </c>
      <c r="B152" t="e">
        <f>IF(#REF!="","",#REF!)</f>
        <v>#REF!</v>
      </c>
      <c r="C152" t="e">
        <f>IF(#REF!="","",#REF!)</f>
        <v>#REF!</v>
      </c>
      <c r="D152" t="e">
        <f>IF(#REF!="","",#REF!)</f>
        <v>#REF!</v>
      </c>
      <c r="E152" t="e">
        <f>IF(#REF!="","",#REF!)</f>
        <v>#REF!</v>
      </c>
      <c r="F152" t="e">
        <f>IF(#REF!="","",#REF!&amp;"　"&amp;#REF!)</f>
        <v>#REF!</v>
      </c>
      <c r="G152" t="e">
        <f>IF(#REF!="","",#REF!)</f>
        <v>#REF!</v>
      </c>
      <c r="H152" t="e">
        <f>IF(#REF!="","",#REF!)</f>
        <v>#REF!</v>
      </c>
      <c r="I152" t="e">
        <f>IF(#REF!="","",#REF!)</f>
        <v>#REF!</v>
      </c>
      <c r="J152" t="e">
        <f>IF(#REF!="","",#REF!)</f>
        <v>#REF!</v>
      </c>
      <c r="L152" t="e">
        <f>IF(#REF!="","",#REF!)</f>
        <v>#REF!</v>
      </c>
      <c r="O152" t="e">
        <f>IF(#REF!="","",ASC(#REF!)&amp;" "&amp;ASC(#REF!))</f>
        <v>#REF!</v>
      </c>
    </row>
    <row r="153" spans="1:15" x14ac:dyDescent="0.15">
      <c r="A153" t="e">
        <f>IF(#REF!="","",#REF!)</f>
        <v>#REF!</v>
      </c>
      <c r="B153" t="e">
        <f>IF(#REF!="","",#REF!)</f>
        <v>#REF!</v>
      </c>
      <c r="C153" t="e">
        <f>IF(#REF!="","",#REF!)</f>
        <v>#REF!</v>
      </c>
      <c r="D153" t="e">
        <f>IF(#REF!="","",#REF!)</f>
        <v>#REF!</v>
      </c>
      <c r="E153" t="e">
        <f>IF(#REF!="","",#REF!)</f>
        <v>#REF!</v>
      </c>
      <c r="F153" t="e">
        <f>IF(#REF!="","",#REF!&amp;"　"&amp;#REF!)</f>
        <v>#REF!</v>
      </c>
      <c r="G153" t="e">
        <f>IF(#REF!="","",#REF!)</f>
        <v>#REF!</v>
      </c>
      <c r="H153" t="e">
        <f>IF(#REF!="","",#REF!)</f>
        <v>#REF!</v>
      </c>
      <c r="I153" t="e">
        <f>IF(#REF!="","",#REF!)</f>
        <v>#REF!</v>
      </c>
      <c r="J153" t="e">
        <f>IF(#REF!="","",#REF!)</f>
        <v>#REF!</v>
      </c>
      <c r="L153" t="e">
        <f>IF(#REF!="","",#REF!)</f>
        <v>#REF!</v>
      </c>
      <c r="O153" t="e">
        <f>IF(#REF!="","",ASC(#REF!)&amp;" "&amp;ASC(#REF!))</f>
        <v>#REF!</v>
      </c>
    </row>
    <row r="154" spans="1:15" x14ac:dyDescent="0.15">
      <c r="A154" t="e">
        <f>IF(#REF!="","",#REF!)</f>
        <v>#REF!</v>
      </c>
      <c r="B154" t="e">
        <f>IF(#REF!="","",#REF!)</f>
        <v>#REF!</v>
      </c>
      <c r="C154" t="e">
        <f>IF(#REF!="","",#REF!)</f>
        <v>#REF!</v>
      </c>
      <c r="D154" t="e">
        <f>IF(#REF!="","",#REF!)</f>
        <v>#REF!</v>
      </c>
      <c r="E154" t="e">
        <f>IF(#REF!="","",#REF!)</f>
        <v>#REF!</v>
      </c>
      <c r="F154" t="e">
        <f>IF(#REF!="","",#REF!&amp;"　"&amp;#REF!)</f>
        <v>#REF!</v>
      </c>
      <c r="G154" t="e">
        <f>IF(#REF!="","",#REF!)</f>
        <v>#REF!</v>
      </c>
      <c r="H154" t="e">
        <f>IF(#REF!="","",#REF!)</f>
        <v>#REF!</v>
      </c>
      <c r="I154" t="e">
        <f>IF(#REF!="","",#REF!)</f>
        <v>#REF!</v>
      </c>
      <c r="J154" t="e">
        <f>IF(#REF!="","",#REF!)</f>
        <v>#REF!</v>
      </c>
      <c r="L154" t="e">
        <f>IF(#REF!="","",#REF!)</f>
        <v>#REF!</v>
      </c>
      <c r="O154" t="e">
        <f>IF(#REF!="","",ASC(#REF!)&amp;" "&amp;ASC(#REF!))</f>
        <v>#REF!</v>
      </c>
    </row>
    <row r="155" spans="1:15" x14ac:dyDescent="0.15">
      <c r="A155" t="e">
        <f>IF(#REF!="","",#REF!)</f>
        <v>#REF!</v>
      </c>
      <c r="B155" t="e">
        <f>IF(#REF!="","",#REF!)</f>
        <v>#REF!</v>
      </c>
      <c r="C155" t="e">
        <f>IF(#REF!="","",#REF!)</f>
        <v>#REF!</v>
      </c>
      <c r="D155" t="e">
        <f>IF(#REF!="","",#REF!)</f>
        <v>#REF!</v>
      </c>
      <c r="E155" t="e">
        <f>IF(#REF!="","",#REF!)</f>
        <v>#REF!</v>
      </c>
      <c r="F155" t="e">
        <f>IF(#REF!="","",#REF!&amp;"　"&amp;#REF!)</f>
        <v>#REF!</v>
      </c>
      <c r="G155" t="e">
        <f>IF(#REF!="","",#REF!)</f>
        <v>#REF!</v>
      </c>
      <c r="H155" t="e">
        <f>IF(#REF!="","",#REF!)</f>
        <v>#REF!</v>
      </c>
      <c r="I155" t="e">
        <f>IF(#REF!="","",#REF!)</f>
        <v>#REF!</v>
      </c>
      <c r="J155" t="e">
        <f>IF(#REF!="","",#REF!)</f>
        <v>#REF!</v>
      </c>
      <c r="L155" t="e">
        <f>IF(#REF!="","",#REF!)</f>
        <v>#REF!</v>
      </c>
      <c r="O155" t="e">
        <f>IF(#REF!="","",ASC(#REF!)&amp;" "&amp;ASC(#REF!))</f>
        <v>#REF!</v>
      </c>
    </row>
    <row r="156" spans="1:15" x14ac:dyDescent="0.15">
      <c r="A156" t="e">
        <f>IF(#REF!="","",#REF!)</f>
        <v>#REF!</v>
      </c>
      <c r="B156" t="e">
        <f>IF(#REF!="","",#REF!)</f>
        <v>#REF!</v>
      </c>
      <c r="C156" t="e">
        <f>IF(#REF!="","",#REF!)</f>
        <v>#REF!</v>
      </c>
      <c r="D156" t="e">
        <f>IF(#REF!="","",#REF!)</f>
        <v>#REF!</v>
      </c>
      <c r="E156" t="e">
        <f>IF(#REF!="","",#REF!)</f>
        <v>#REF!</v>
      </c>
      <c r="F156" t="e">
        <f>IF(#REF!="","",#REF!&amp;"　"&amp;#REF!)</f>
        <v>#REF!</v>
      </c>
      <c r="G156" t="e">
        <f>IF(#REF!="","",#REF!)</f>
        <v>#REF!</v>
      </c>
      <c r="H156" t="e">
        <f>IF(#REF!="","",#REF!)</f>
        <v>#REF!</v>
      </c>
      <c r="I156" t="e">
        <f>IF(#REF!="","",#REF!)</f>
        <v>#REF!</v>
      </c>
      <c r="J156" t="e">
        <f>IF(#REF!="","",#REF!)</f>
        <v>#REF!</v>
      </c>
      <c r="L156" t="e">
        <f>IF(#REF!="","",#REF!)</f>
        <v>#REF!</v>
      </c>
      <c r="O156" t="e">
        <f>IF(#REF!="","",ASC(#REF!)&amp;" "&amp;ASC(#REF!))</f>
        <v>#REF!</v>
      </c>
    </row>
    <row r="157" spans="1:15" x14ac:dyDescent="0.15">
      <c r="A157" t="e">
        <f>IF(#REF!="","",#REF!)</f>
        <v>#REF!</v>
      </c>
      <c r="B157" t="e">
        <f>IF(#REF!="","",#REF!)</f>
        <v>#REF!</v>
      </c>
      <c r="C157" t="e">
        <f>IF(#REF!="","",#REF!)</f>
        <v>#REF!</v>
      </c>
      <c r="D157" t="e">
        <f>IF(#REF!="","",#REF!)</f>
        <v>#REF!</v>
      </c>
      <c r="E157" t="e">
        <f>IF(#REF!="","",#REF!)</f>
        <v>#REF!</v>
      </c>
      <c r="F157" t="e">
        <f>IF(#REF!="","",#REF!&amp;"　"&amp;#REF!)</f>
        <v>#REF!</v>
      </c>
      <c r="G157" t="e">
        <f>IF(#REF!="","",#REF!)</f>
        <v>#REF!</v>
      </c>
      <c r="H157" t="e">
        <f>IF(#REF!="","",#REF!)</f>
        <v>#REF!</v>
      </c>
      <c r="I157" t="e">
        <f>IF(#REF!="","",#REF!)</f>
        <v>#REF!</v>
      </c>
      <c r="J157" t="e">
        <f>IF(#REF!="","",#REF!)</f>
        <v>#REF!</v>
      </c>
      <c r="L157" t="e">
        <f>IF(#REF!="","",#REF!)</f>
        <v>#REF!</v>
      </c>
      <c r="O157" t="e">
        <f>IF(#REF!="","",ASC(#REF!)&amp;" "&amp;ASC(#REF!))</f>
        <v>#REF!</v>
      </c>
    </row>
    <row r="158" spans="1:15" x14ac:dyDescent="0.15">
      <c r="A158" t="e">
        <f>IF(#REF!="","",#REF!)</f>
        <v>#REF!</v>
      </c>
      <c r="B158" t="e">
        <f>IF(#REF!="","",#REF!)</f>
        <v>#REF!</v>
      </c>
      <c r="C158" t="e">
        <f>IF(#REF!="","",#REF!)</f>
        <v>#REF!</v>
      </c>
      <c r="D158" t="e">
        <f>IF(#REF!="","",#REF!)</f>
        <v>#REF!</v>
      </c>
      <c r="E158" t="e">
        <f>IF(#REF!="","",#REF!)</f>
        <v>#REF!</v>
      </c>
      <c r="F158" t="e">
        <f>IF(#REF!="","",#REF!&amp;"　"&amp;#REF!)</f>
        <v>#REF!</v>
      </c>
      <c r="G158" t="e">
        <f>IF(#REF!="","",#REF!)</f>
        <v>#REF!</v>
      </c>
      <c r="H158" t="e">
        <f>IF(#REF!="","",#REF!)</f>
        <v>#REF!</v>
      </c>
      <c r="I158" t="e">
        <f>IF(#REF!="","",#REF!)</f>
        <v>#REF!</v>
      </c>
      <c r="J158" t="e">
        <f>IF(#REF!="","",#REF!)</f>
        <v>#REF!</v>
      </c>
      <c r="L158" t="e">
        <f>IF(#REF!="","",#REF!)</f>
        <v>#REF!</v>
      </c>
      <c r="O158" t="e">
        <f>IF(#REF!="","",ASC(#REF!)&amp;" "&amp;ASC(#REF!))</f>
        <v>#REF!</v>
      </c>
    </row>
    <row r="159" spans="1:15" x14ac:dyDescent="0.15">
      <c r="A159" t="e">
        <f>IF(#REF!="","",#REF!)</f>
        <v>#REF!</v>
      </c>
      <c r="B159" t="e">
        <f>IF(#REF!="","",#REF!)</f>
        <v>#REF!</v>
      </c>
      <c r="C159" t="e">
        <f>IF(#REF!="","",#REF!)</f>
        <v>#REF!</v>
      </c>
      <c r="D159" t="e">
        <f>IF(#REF!="","",#REF!)</f>
        <v>#REF!</v>
      </c>
      <c r="E159" t="e">
        <f>IF(#REF!="","",#REF!)</f>
        <v>#REF!</v>
      </c>
      <c r="F159" t="e">
        <f>IF(#REF!="","",#REF!&amp;"　"&amp;#REF!)</f>
        <v>#REF!</v>
      </c>
      <c r="G159" t="e">
        <f>IF(#REF!="","",#REF!)</f>
        <v>#REF!</v>
      </c>
      <c r="H159" t="e">
        <f>IF(#REF!="","",#REF!)</f>
        <v>#REF!</v>
      </c>
      <c r="I159" t="e">
        <f>IF(#REF!="","",#REF!)</f>
        <v>#REF!</v>
      </c>
      <c r="J159" t="e">
        <f>IF(#REF!="","",#REF!)</f>
        <v>#REF!</v>
      </c>
      <c r="L159" t="e">
        <f>IF(#REF!="","",#REF!)</f>
        <v>#REF!</v>
      </c>
      <c r="O159" t="e">
        <f>IF(#REF!="","",ASC(#REF!)&amp;" "&amp;ASC(#REF!))</f>
        <v>#REF!</v>
      </c>
    </row>
    <row r="160" spans="1:15" x14ac:dyDescent="0.15">
      <c r="A160" t="e">
        <f>IF(#REF!="","",#REF!)</f>
        <v>#REF!</v>
      </c>
      <c r="B160" t="e">
        <f>IF(#REF!="","",#REF!)</f>
        <v>#REF!</v>
      </c>
      <c r="C160" t="e">
        <f>IF(#REF!="","",#REF!)</f>
        <v>#REF!</v>
      </c>
      <c r="D160" t="e">
        <f>IF(#REF!="","",#REF!)</f>
        <v>#REF!</v>
      </c>
      <c r="E160" t="e">
        <f>IF(#REF!="","",#REF!)</f>
        <v>#REF!</v>
      </c>
      <c r="F160" t="e">
        <f>IF(#REF!="","",#REF!&amp;"　"&amp;#REF!)</f>
        <v>#REF!</v>
      </c>
      <c r="G160" t="e">
        <f>IF(#REF!="","",#REF!)</f>
        <v>#REF!</v>
      </c>
      <c r="H160" t="e">
        <f>IF(#REF!="","",#REF!)</f>
        <v>#REF!</v>
      </c>
      <c r="I160" t="e">
        <f>IF(#REF!="","",#REF!)</f>
        <v>#REF!</v>
      </c>
      <c r="J160" t="e">
        <f>IF(#REF!="","",#REF!)</f>
        <v>#REF!</v>
      </c>
      <c r="L160" t="e">
        <f>IF(#REF!="","",#REF!)</f>
        <v>#REF!</v>
      </c>
      <c r="O160" t="e">
        <f>IF(#REF!="","",ASC(#REF!)&amp;" "&amp;ASC(#REF!))</f>
        <v>#REF!</v>
      </c>
    </row>
    <row r="161" spans="1:15" x14ac:dyDescent="0.15">
      <c r="A161" t="e">
        <f>IF(#REF!="","",#REF!)</f>
        <v>#REF!</v>
      </c>
      <c r="B161" t="e">
        <f>IF(#REF!="","",#REF!)</f>
        <v>#REF!</v>
      </c>
      <c r="C161" t="e">
        <f>IF(#REF!="","",#REF!)</f>
        <v>#REF!</v>
      </c>
      <c r="D161" t="e">
        <f>IF(#REF!="","",#REF!)</f>
        <v>#REF!</v>
      </c>
      <c r="E161" t="e">
        <f>IF(#REF!="","",#REF!)</f>
        <v>#REF!</v>
      </c>
      <c r="F161" t="e">
        <f>IF(#REF!="","",#REF!&amp;"　"&amp;#REF!)</f>
        <v>#REF!</v>
      </c>
      <c r="G161" t="e">
        <f>IF(#REF!="","",#REF!)</f>
        <v>#REF!</v>
      </c>
      <c r="H161" t="e">
        <f>IF(#REF!="","",#REF!)</f>
        <v>#REF!</v>
      </c>
      <c r="I161" t="e">
        <f>IF(#REF!="","",#REF!)</f>
        <v>#REF!</v>
      </c>
      <c r="J161" t="e">
        <f>IF(#REF!="","",#REF!)</f>
        <v>#REF!</v>
      </c>
      <c r="L161" t="e">
        <f>IF(#REF!="","",#REF!)</f>
        <v>#REF!</v>
      </c>
      <c r="O161" t="e">
        <f>IF(#REF!="","",ASC(#REF!)&amp;" "&amp;ASC(#REF!))</f>
        <v>#REF!</v>
      </c>
    </row>
    <row r="162" spans="1:15" x14ac:dyDescent="0.15">
      <c r="A162" t="e">
        <f>IF(#REF!="","",#REF!)</f>
        <v>#REF!</v>
      </c>
      <c r="B162" t="e">
        <f>IF(#REF!="","",#REF!)</f>
        <v>#REF!</v>
      </c>
      <c r="C162" t="e">
        <f>IF(#REF!="","",#REF!)</f>
        <v>#REF!</v>
      </c>
      <c r="D162" t="e">
        <f>IF(#REF!="","",#REF!)</f>
        <v>#REF!</v>
      </c>
      <c r="E162" t="e">
        <f>IF(#REF!="","",#REF!)</f>
        <v>#REF!</v>
      </c>
      <c r="F162" t="e">
        <f>IF(#REF!="","",#REF!&amp;"　"&amp;#REF!)</f>
        <v>#REF!</v>
      </c>
      <c r="G162" t="e">
        <f>IF(#REF!="","",#REF!)</f>
        <v>#REF!</v>
      </c>
      <c r="H162" t="e">
        <f>IF(#REF!="","",#REF!)</f>
        <v>#REF!</v>
      </c>
      <c r="I162" t="e">
        <f>IF(#REF!="","",#REF!)</f>
        <v>#REF!</v>
      </c>
      <c r="J162" t="e">
        <f>IF(#REF!="","",#REF!)</f>
        <v>#REF!</v>
      </c>
      <c r="L162" t="e">
        <f>IF(#REF!="","",#REF!)</f>
        <v>#REF!</v>
      </c>
      <c r="O162" t="e">
        <f>IF(#REF!="","",ASC(#REF!)&amp;" "&amp;ASC(#REF!))</f>
        <v>#REF!</v>
      </c>
    </row>
    <row r="163" spans="1:15" x14ac:dyDescent="0.15">
      <c r="A163" t="e">
        <f>IF(#REF!="","",#REF!)</f>
        <v>#REF!</v>
      </c>
      <c r="B163" t="e">
        <f>IF(#REF!="","",#REF!)</f>
        <v>#REF!</v>
      </c>
      <c r="C163" t="e">
        <f>IF(#REF!="","",#REF!)</f>
        <v>#REF!</v>
      </c>
      <c r="D163" t="e">
        <f>IF(#REF!="","",#REF!)</f>
        <v>#REF!</v>
      </c>
      <c r="E163" t="e">
        <f>IF(#REF!="","",#REF!)</f>
        <v>#REF!</v>
      </c>
      <c r="F163" t="e">
        <f>IF(#REF!="","",#REF!&amp;"　"&amp;#REF!)</f>
        <v>#REF!</v>
      </c>
      <c r="G163" t="e">
        <f>IF(#REF!="","",#REF!)</f>
        <v>#REF!</v>
      </c>
      <c r="H163" t="e">
        <f>IF(#REF!="","",#REF!)</f>
        <v>#REF!</v>
      </c>
      <c r="I163" t="e">
        <f>IF(#REF!="","",#REF!)</f>
        <v>#REF!</v>
      </c>
      <c r="J163" t="e">
        <f>IF(#REF!="","",#REF!)</f>
        <v>#REF!</v>
      </c>
      <c r="L163" t="e">
        <f>IF(#REF!="","",#REF!)</f>
        <v>#REF!</v>
      </c>
      <c r="O163" t="e">
        <f>IF(#REF!="","",ASC(#REF!)&amp;" "&amp;ASC(#REF!))</f>
        <v>#REF!</v>
      </c>
    </row>
    <row r="164" spans="1:15" x14ac:dyDescent="0.15">
      <c r="A164" t="e">
        <f>IF(#REF!="","",#REF!)</f>
        <v>#REF!</v>
      </c>
      <c r="B164" t="e">
        <f>IF(#REF!="","",#REF!)</f>
        <v>#REF!</v>
      </c>
      <c r="C164" t="e">
        <f>IF(#REF!="","",#REF!)</f>
        <v>#REF!</v>
      </c>
      <c r="D164" t="e">
        <f>IF(#REF!="","",#REF!)</f>
        <v>#REF!</v>
      </c>
      <c r="E164" t="e">
        <f>IF(#REF!="","",#REF!)</f>
        <v>#REF!</v>
      </c>
      <c r="F164" t="e">
        <f>IF(#REF!="","",#REF!&amp;"　"&amp;#REF!)</f>
        <v>#REF!</v>
      </c>
      <c r="G164" t="e">
        <f>IF(#REF!="","",#REF!)</f>
        <v>#REF!</v>
      </c>
      <c r="H164" t="e">
        <f>IF(#REF!="","",#REF!)</f>
        <v>#REF!</v>
      </c>
      <c r="I164" t="e">
        <f>IF(#REF!="","",#REF!)</f>
        <v>#REF!</v>
      </c>
      <c r="J164" t="e">
        <f>IF(#REF!="","",#REF!)</f>
        <v>#REF!</v>
      </c>
      <c r="L164" t="e">
        <f>IF(#REF!="","",#REF!)</f>
        <v>#REF!</v>
      </c>
      <c r="O164" t="e">
        <f>IF(#REF!="","",ASC(#REF!)&amp;" "&amp;ASC(#REF!))</f>
        <v>#REF!</v>
      </c>
    </row>
    <row r="165" spans="1:15" x14ac:dyDescent="0.15">
      <c r="A165" t="e">
        <f>IF(#REF!="","",#REF!)</f>
        <v>#REF!</v>
      </c>
      <c r="B165" t="e">
        <f>IF(#REF!="","",#REF!)</f>
        <v>#REF!</v>
      </c>
      <c r="C165" t="e">
        <f>IF(#REF!="","",#REF!)</f>
        <v>#REF!</v>
      </c>
      <c r="D165" t="e">
        <f>IF(#REF!="","",#REF!)</f>
        <v>#REF!</v>
      </c>
      <c r="E165" t="e">
        <f>IF(#REF!="","",#REF!)</f>
        <v>#REF!</v>
      </c>
      <c r="F165" t="e">
        <f>IF(#REF!="","",#REF!&amp;"　"&amp;#REF!)</f>
        <v>#REF!</v>
      </c>
      <c r="G165" t="e">
        <f>IF(#REF!="","",#REF!)</f>
        <v>#REF!</v>
      </c>
      <c r="H165" t="e">
        <f>IF(#REF!="","",#REF!)</f>
        <v>#REF!</v>
      </c>
      <c r="I165" t="e">
        <f>IF(#REF!="","",#REF!)</f>
        <v>#REF!</v>
      </c>
      <c r="J165" t="e">
        <f>IF(#REF!="","",#REF!)</f>
        <v>#REF!</v>
      </c>
      <c r="L165" t="e">
        <f>IF(#REF!="","",#REF!)</f>
        <v>#REF!</v>
      </c>
      <c r="O165" t="e">
        <f>IF(#REF!="","",ASC(#REF!)&amp;" "&amp;ASC(#REF!))</f>
        <v>#REF!</v>
      </c>
    </row>
    <row r="166" spans="1:15" x14ac:dyDescent="0.15">
      <c r="A166" t="e">
        <f>IF(#REF!="","",#REF!)</f>
        <v>#REF!</v>
      </c>
      <c r="B166" t="e">
        <f>IF(#REF!="","",#REF!)</f>
        <v>#REF!</v>
      </c>
      <c r="C166" t="e">
        <f>IF(#REF!="","",#REF!)</f>
        <v>#REF!</v>
      </c>
      <c r="D166" t="e">
        <f>IF(#REF!="","",#REF!)</f>
        <v>#REF!</v>
      </c>
      <c r="E166" t="e">
        <f>IF(#REF!="","",#REF!)</f>
        <v>#REF!</v>
      </c>
      <c r="F166" t="e">
        <f>IF(#REF!="","",#REF!&amp;"　"&amp;#REF!)</f>
        <v>#REF!</v>
      </c>
      <c r="G166" t="e">
        <f>IF(#REF!="","",#REF!)</f>
        <v>#REF!</v>
      </c>
      <c r="H166" t="e">
        <f>IF(#REF!="","",#REF!)</f>
        <v>#REF!</v>
      </c>
      <c r="I166" t="e">
        <f>IF(#REF!="","",#REF!)</f>
        <v>#REF!</v>
      </c>
      <c r="J166" t="e">
        <f>IF(#REF!="","",#REF!)</f>
        <v>#REF!</v>
      </c>
      <c r="L166" t="e">
        <f>IF(#REF!="","",#REF!)</f>
        <v>#REF!</v>
      </c>
      <c r="O166" t="e">
        <f>IF(#REF!="","",ASC(#REF!)&amp;" "&amp;ASC(#REF!))</f>
        <v>#REF!</v>
      </c>
    </row>
    <row r="167" spans="1:15" x14ac:dyDescent="0.15">
      <c r="A167" t="e">
        <f>IF(#REF!="","",#REF!)</f>
        <v>#REF!</v>
      </c>
      <c r="B167" t="e">
        <f>IF(#REF!="","",#REF!)</f>
        <v>#REF!</v>
      </c>
      <c r="C167" t="e">
        <f>IF(#REF!="","",#REF!)</f>
        <v>#REF!</v>
      </c>
      <c r="D167" t="e">
        <f>IF(#REF!="","",#REF!)</f>
        <v>#REF!</v>
      </c>
      <c r="E167" t="e">
        <f>IF(#REF!="","",#REF!)</f>
        <v>#REF!</v>
      </c>
      <c r="F167" t="e">
        <f>IF(#REF!="","",#REF!&amp;"　"&amp;#REF!)</f>
        <v>#REF!</v>
      </c>
      <c r="G167" t="e">
        <f>IF(#REF!="","",#REF!)</f>
        <v>#REF!</v>
      </c>
      <c r="H167" t="e">
        <f>IF(#REF!="","",#REF!)</f>
        <v>#REF!</v>
      </c>
      <c r="I167" t="e">
        <f>IF(#REF!="","",#REF!)</f>
        <v>#REF!</v>
      </c>
      <c r="J167" t="e">
        <f>IF(#REF!="","",#REF!)</f>
        <v>#REF!</v>
      </c>
      <c r="L167" t="e">
        <f>IF(#REF!="","",#REF!)</f>
        <v>#REF!</v>
      </c>
      <c r="O167" t="e">
        <f>IF(#REF!="","",ASC(#REF!)&amp;" "&amp;ASC(#REF!))</f>
        <v>#REF!</v>
      </c>
    </row>
    <row r="168" spans="1:15" x14ac:dyDescent="0.15">
      <c r="A168" t="e">
        <f>IF(#REF!="","",#REF!)</f>
        <v>#REF!</v>
      </c>
      <c r="B168" t="e">
        <f>IF(#REF!="","",#REF!)</f>
        <v>#REF!</v>
      </c>
      <c r="C168" t="e">
        <f>IF(#REF!="","",#REF!)</f>
        <v>#REF!</v>
      </c>
      <c r="D168" t="e">
        <f>IF(#REF!="","",#REF!)</f>
        <v>#REF!</v>
      </c>
      <c r="E168" t="e">
        <f>IF(#REF!="","",#REF!)</f>
        <v>#REF!</v>
      </c>
      <c r="F168" t="e">
        <f>IF(#REF!="","",#REF!&amp;"　"&amp;#REF!)</f>
        <v>#REF!</v>
      </c>
      <c r="G168" t="e">
        <f>IF(#REF!="","",#REF!)</f>
        <v>#REF!</v>
      </c>
      <c r="H168" t="e">
        <f>IF(#REF!="","",#REF!)</f>
        <v>#REF!</v>
      </c>
      <c r="I168" t="e">
        <f>IF(#REF!="","",#REF!)</f>
        <v>#REF!</v>
      </c>
      <c r="J168" t="e">
        <f>IF(#REF!="","",#REF!)</f>
        <v>#REF!</v>
      </c>
      <c r="L168" t="e">
        <f>IF(#REF!="","",#REF!)</f>
        <v>#REF!</v>
      </c>
      <c r="O168" t="e">
        <f>IF(#REF!="","",ASC(#REF!)&amp;" "&amp;ASC(#REF!))</f>
        <v>#REF!</v>
      </c>
    </row>
    <row r="169" spans="1:15" x14ac:dyDescent="0.15">
      <c r="A169" t="e">
        <f>IF(#REF!="","",#REF!)</f>
        <v>#REF!</v>
      </c>
      <c r="B169" t="e">
        <f>IF(#REF!="","",#REF!)</f>
        <v>#REF!</v>
      </c>
      <c r="C169" t="e">
        <f>IF(#REF!="","",#REF!)</f>
        <v>#REF!</v>
      </c>
      <c r="D169" t="e">
        <f>IF(#REF!="","",#REF!)</f>
        <v>#REF!</v>
      </c>
      <c r="E169" t="e">
        <f>IF(#REF!="","",#REF!)</f>
        <v>#REF!</v>
      </c>
      <c r="F169" t="e">
        <f>IF(#REF!="","",#REF!&amp;"　"&amp;#REF!)</f>
        <v>#REF!</v>
      </c>
      <c r="G169" t="e">
        <f>IF(#REF!="","",#REF!)</f>
        <v>#REF!</v>
      </c>
      <c r="H169" t="e">
        <f>IF(#REF!="","",#REF!)</f>
        <v>#REF!</v>
      </c>
      <c r="I169" t="e">
        <f>IF(#REF!="","",#REF!)</f>
        <v>#REF!</v>
      </c>
      <c r="J169" t="e">
        <f>IF(#REF!="","",#REF!)</f>
        <v>#REF!</v>
      </c>
      <c r="L169" t="e">
        <f>IF(#REF!="","",#REF!)</f>
        <v>#REF!</v>
      </c>
      <c r="O169" t="e">
        <f>IF(#REF!="","",ASC(#REF!)&amp;" "&amp;ASC(#REF!))</f>
        <v>#REF!</v>
      </c>
    </row>
    <row r="170" spans="1:15" x14ac:dyDescent="0.15">
      <c r="A170" t="e">
        <f>IF(#REF!="","",#REF!)</f>
        <v>#REF!</v>
      </c>
      <c r="B170" t="e">
        <f>IF(#REF!="","",#REF!)</f>
        <v>#REF!</v>
      </c>
      <c r="C170" t="e">
        <f>IF(#REF!="","",#REF!)</f>
        <v>#REF!</v>
      </c>
      <c r="D170" t="e">
        <f>IF(#REF!="","",#REF!)</f>
        <v>#REF!</v>
      </c>
      <c r="E170" t="e">
        <f>IF(#REF!="","",#REF!)</f>
        <v>#REF!</v>
      </c>
      <c r="F170" t="e">
        <f>IF(#REF!="","",#REF!&amp;"　"&amp;#REF!)</f>
        <v>#REF!</v>
      </c>
      <c r="G170" t="e">
        <f>IF(#REF!="","",#REF!)</f>
        <v>#REF!</v>
      </c>
      <c r="H170" t="e">
        <f>IF(#REF!="","",#REF!)</f>
        <v>#REF!</v>
      </c>
      <c r="I170" t="e">
        <f>IF(#REF!="","",#REF!)</f>
        <v>#REF!</v>
      </c>
      <c r="J170" t="e">
        <f>IF(#REF!="","",#REF!)</f>
        <v>#REF!</v>
      </c>
      <c r="L170" t="e">
        <f>IF(#REF!="","",#REF!)</f>
        <v>#REF!</v>
      </c>
      <c r="O170" t="e">
        <f>IF(#REF!="","",ASC(#REF!)&amp;" "&amp;ASC(#REF!))</f>
        <v>#REF!</v>
      </c>
    </row>
    <row r="171" spans="1:15" x14ac:dyDescent="0.15">
      <c r="A171" t="e">
        <f>IF(#REF!="","",#REF!)</f>
        <v>#REF!</v>
      </c>
      <c r="B171" t="e">
        <f>IF(#REF!="","",#REF!)</f>
        <v>#REF!</v>
      </c>
      <c r="C171" t="e">
        <f>IF(#REF!="","",#REF!)</f>
        <v>#REF!</v>
      </c>
      <c r="D171" t="e">
        <f>IF(#REF!="","",#REF!)</f>
        <v>#REF!</v>
      </c>
      <c r="E171" t="e">
        <f>IF(#REF!="","",#REF!)</f>
        <v>#REF!</v>
      </c>
      <c r="F171" t="e">
        <f>IF(#REF!="","",#REF!&amp;"　"&amp;#REF!)</f>
        <v>#REF!</v>
      </c>
      <c r="G171" t="e">
        <f>IF(#REF!="","",#REF!)</f>
        <v>#REF!</v>
      </c>
      <c r="H171" t="e">
        <f>IF(#REF!="","",#REF!)</f>
        <v>#REF!</v>
      </c>
      <c r="I171" t="e">
        <f>IF(#REF!="","",#REF!)</f>
        <v>#REF!</v>
      </c>
      <c r="J171" t="e">
        <f>IF(#REF!="","",#REF!)</f>
        <v>#REF!</v>
      </c>
      <c r="L171" t="e">
        <f>IF(#REF!="","",#REF!)</f>
        <v>#REF!</v>
      </c>
      <c r="O171" t="e">
        <f>IF(#REF!="","",ASC(#REF!)&amp;" "&amp;ASC(#REF!))</f>
        <v>#REF!</v>
      </c>
    </row>
    <row r="172" spans="1:15" x14ac:dyDescent="0.15">
      <c r="A172" t="e">
        <f>IF(#REF!="","",#REF!)</f>
        <v>#REF!</v>
      </c>
      <c r="B172" t="e">
        <f>IF(#REF!="","",#REF!)</f>
        <v>#REF!</v>
      </c>
      <c r="C172" t="e">
        <f>IF(#REF!="","",#REF!)</f>
        <v>#REF!</v>
      </c>
      <c r="D172" t="e">
        <f>IF(#REF!="","",#REF!)</f>
        <v>#REF!</v>
      </c>
      <c r="E172" t="e">
        <f>IF(#REF!="","",#REF!)</f>
        <v>#REF!</v>
      </c>
      <c r="F172" t="e">
        <f>IF(#REF!="","",#REF!&amp;"　"&amp;#REF!)</f>
        <v>#REF!</v>
      </c>
      <c r="G172" t="e">
        <f>IF(#REF!="","",#REF!)</f>
        <v>#REF!</v>
      </c>
      <c r="H172" t="e">
        <f>IF(#REF!="","",#REF!)</f>
        <v>#REF!</v>
      </c>
      <c r="I172" t="e">
        <f>IF(#REF!="","",#REF!)</f>
        <v>#REF!</v>
      </c>
      <c r="J172" t="e">
        <f>IF(#REF!="","",#REF!)</f>
        <v>#REF!</v>
      </c>
      <c r="L172" t="e">
        <f>IF(#REF!="","",#REF!)</f>
        <v>#REF!</v>
      </c>
      <c r="O172" t="e">
        <f>IF(#REF!="","",ASC(#REF!)&amp;" "&amp;ASC(#REF!))</f>
        <v>#REF!</v>
      </c>
    </row>
    <row r="173" spans="1:15" x14ac:dyDescent="0.15">
      <c r="A173" t="e">
        <f>IF(#REF!="","",#REF!)</f>
        <v>#REF!</v>
      </c>
      <c r="B173" t="e">
        <f>IF(#REF!="","",#REF!)</f>
        <v>#REF!</v>
      </c>
      <c r="C173" t="e">
        <f>IF(#REF!="","",#REF!)</f>
        <v>#REF!</v>
      </c>
      <c r="D173" t="e">
        <f>IF(#REF!="","",#REF!)</f>
        <v>#REF!</v>
      </c>
      <c r="E173" t="e">
        <f>IF(#REF!="","",#REF!)</f>
        <v>#REF!</v>
      </c>
      <c r="F173" t="e">
        <f>IF(#REF!="","",#REF!&amp;"　"&amp;#REF!)</f>
        <v>#REF!</v>
      </c>
      <c r="G173" t="e">
        <f>IF(#REF!="","",#REF!)</f>
        <v>#REF!</v>
      </c>
      <c r="H173" t="e">
        <f>IF(#REF!="","",#REF!)</f>
        <v>#REF!</v>
      </c>
      <c r="I173" t="e">
        <f>IF(#REF!="","",#REF!)</f>
        <v>#REF!</v>
      </c>
      <c r="J173" t="e">
        <f>IF(#REF!="","",#REF!)</f>
        <v>#REF!</v>
      </c>
      <c r="L173" t="e">
        <f>IF(#REF!="","",#REF!)</f>
        <v>#REF!</v>
      </c>
      <c r="O173" t="e">
        <f>IF(#REF!="","",ASC(#REF!)&amp;" "&amp;ASC(#REF!))</f>
        <v>#REF!</v>
      </c>
    </row>
    <row r="174" spans="1:15" x14ac:dyDescent="0.15">
      <c r="A174" t="e">
        <f>IF(#REF!="","",#REF!)</f>
        <v>#REF!</v>
      </c>
      <c r="B174" t="e">
        <f>IF(#REF!="","",#REF!)</f>
        <v>#REF!</v>
      </c>
      <c r="C174" t="e">
        <f>IF(#REF!="","",#REF!)</f>
        <v>#REF!</v>
      </c>
      <c r="D174" t="e">
        <f>IF(#REF!="","",#REF!)</f>
        <v>#REF!</v>
      </c>
      <c r="E174" t="e">
        <f>IF(#REF!="","",#REF!)</f>
        <v>#REF!</v>
      </c>
      <c r="F174" t="e">
        <f>IF(#REF!="","",#REF!&amp;"　"&amp;#REF!)</f>
        <v>#REF!</v>
      </c>
      <c r="G174" t="e">
        <f>IF(#REF!="","",#REF!)</f>
        <v>#REF!</v>
      </c>
      <c r="H174" t="e">
        <f>IF(#REF!="","",#REF!)</f>
        <v>#REF!</v>
      </c>
      <c r="I174" t="e">
        <f>IF(#REF!="","",#REF!)</f>
        <v>#REF!</v>
      </c>
      <c r="J174" t="e">
        <f>IF(#REF!="","",#REF!)</f>
        <v>#REF!</v>
      </c>
      <c r="L174" t="e">
        <f>IF(#REF!="","",#REF!)</f>
        <v>#REF!</v>
      </c>
      <c r="O174" t="e">
        <f>IF(#REF!="","",ASC(#REF!)&amp;" "&amp;ASC(#REF!))</f>
        <v>#REF!</v>
      </c>
    </row>
    <row r="175" spans="1:15" x14ac:dyDescent="0.15">
      <c r="A175" t="e">
        <f>IF(#REF!="","",#REF!)</f>
        <v>#REF!</v>
      </c>
      <c r="B175" t="e">
        <f>IF(#REF!="","",#REF!)</f>
        <v>#REF!</v>
      </c>
      <c r="C175" t="e">
        <f>IF(#REF!="","",#REF!)</f>
        <v>#REF!</v>
      </c>
      <c r="D175" t="e">
        <f>IF(#REF!="","",#REF!)</f>
        <v>#REF!</v>
      </c>
      <c r="E175" t="e">
        <f>IF(#REF!="","",#REF!)</f>
        <v>#REF!</v>
      </c>
      <c r="F175" t="e">
        <f>IF(#REF!="","",#REF!&amp;"　"&amp;#REF!)</f>
        <v>#REF!</v>
      </c>
      <c r="G175" t="e">
        <f>IF(#REF!="","",#REF!)</f>
        <v>#REF!</v>
      </c>
      <c r="H175" t="e">
        <f>IF(#REF!="","",#REF!)</f>
        <v>#REF!</v>
      </c>
      <c r="I175" t="e">
        <f>IF(#REF!="","",#REF!)</f>
        <v>#REF!</v>
      </c>
      <c r="J175" t="e">
        <f>IF(#REF!="","",#REF!)</f>
        <v>#REF!</v>
      </c>
      <c r="L175" t="e">
        <f>IF(#REF!="","",#REF!)</f>
        <v>#REF!</v>
      </c>
      <c r="O175" t="e">
        <f>IF(#REF!="","",ASC(#REF!)&amp;" "&amp;ASC(#REF!))</f>
        <v>#REF!</v>
      </c>
    </row>
    <row r="176" spans="1:15" x14ac:dyDescent="0.15">
      <c r="A176" t="e">
        <f>IF(#REF!="","",#REF!)</f>
        <v>#REF!</v>
      </c>
      <c r="B176" t="e">
        <f>IF(#REF!="","",#REF!)</f>
        <v>#REF!</v>
      </c>
      <c r="C176" t="e">
        <f>IF(#REF!="","",#REF!)</f>
        <v>#REF!</v>
      </c>
      <c r="D176" t="e">
        <f>IF(#REF!="","",#REF!)</f>
        <v>#REF!</v>
      </c>
      <c r="E176" t="e">
        <f>IF(#REF!="","",#REF!)</f>
        <v>#REF!</v>
      </c>
      <c r="F176" t="e">
        <f>IF(#REF!="","",#REF!&amp;"　"&amp;#REF!)</f>
        <v>#REF!</v>
      </c>
      <c r="G176" t="e">
        <f>IF(#REF!="","",#REF!)</f>
        <v>#REF!</v>
      </c>
      <c r="H176" t="e">
        <f>IF(#REF!="","",#REF!)</f>
        <v>#REF!</v>
      </c>
      <c r="I176" t="e">
        <f>IF(#REF!="","",#REF!)</f>
        <v>#REF!</v>
      </c>
      <c r="J176" t="e">
        <f>IF(#REF!="","",#REF!)</f>
        <v>#REF!</v>
      </c>
      <c r="L176" t="e">
        <f>IF(#REF!="","",#REF!)</f>
        <v>#REF!</v>
      </c>
      <c r="O176" t="e">
        <f>IF(#REF!="","",ASC(#REF!)&amp;" "&amp;ASC(#REF!))</f>
        <v>#REF!</v>
      </c>
    </row>
    <row r="177" spans="1:15" x14ac:dyDescent="0.15">
      <c r="A177" t="e">
        <f>IF(#REF!="","",#REF!)</f>
        <v>#REF!</v>
      </c>
      <c r="B177" t="e">
        <f>IF(#REF!="","",#REF!)</f>
        <v>#REF!</v>
      </c>
      <c r="C177" t="e">
        <f>IF(#REF!="","",#REF!)</f>
        <v>#REF!</v>
      </c>
      <c r="D177" t="e">
        <f>IF(#REF!="","",#REF!)</f>
        <v>#REF!</v>
      </c>
      <c r="E177" t="e">
        <f>IF(#REF!="","",#REF!)</f>
        <v>#REF!</v>
      </c>
      <c r="F177" t="e">
        <f>IF(#REF!="","",#REF!&amp;"　"&amp;#REF!)</f>
        <v>#REF!</v>
      </c>
      <c r="G177" t="e">
        <f>IF(#REF!="","",#REF!)</f>
        <v>#REF!</v>
      </c>
      <c r="H177" t="e">
        <f>IF(#REF!="","",#REF!)</f>
        <v>#REF!</v>
      </c>
      <c r="I177" t="e">
        <f>IF(#REF!="","",#REF!)</f>
        <v>#REF!</v>
      </c>
      <c r="J177" t="e">
        <f>IF(#REF!="","",#REF!)</f>
        <v>#REF!</v>
      </c>
      <c r="L177" t="e">
        <f>IF(#REF!="","",#REF!)</f>
        <v>#REF!</v>
      </c>
      <c r="O177" t="e">
        <f>IF(#REF!="","",ASC(#REF!)&amp;" "&amp;ASC(#REF!))</f>
        <v>#REF!</v>
      </c>
    </row>
    <row r="178" spans="1:15" x14ac:dyDescent="0.15">
      <c r="A178" t="e">
        <f>IF(#REF!="","",#REF!)</f>
        <v>#REF!</v>
      </c>
      <c r="B178" t="e">
        <f>IF(#REF!="","",#REF!)</f>
        <v>#REF!</v>
      </c>
      <c r="C178" t="e">
        <f>IF(#REF!="","",#REF!)</f>
        <v>#REF!</v>
      </c>
      <c r="D178" t="e">
        <f>IF(#REF!="","",#REF!)</f>
        <v>#REF!</v>
      </c>
      <c r="E178" t="e">
        <f>IF(#REF!="","",#REF!)</f>
        <v>#REF!</v>
      </c>
      <c r="F178" t="e">
        <f>IF(#REF!="","",#REF!&amp;"　"&amp;#REF!)</f>
        <v>#REF!</v>
      </c>
      <c r="G178" t="e">
        <f>IF(#REF!="","",#REF!)</f>
        <v>#REF!</v>
      </c>
      <c r="H178" t="e">
        <f>IF(#REF!="","",#REF!)</f>
        <v>#REF!</v>
      </c>
      <c r="I178" t="e">
        <f>IF(#REF!="","",#REF!)</f>
        <v>#REF!</v>
      </c>
      <c r="J178" t="e">
        <f>IF(#REF!="","",#REF!)</f>
        <v>#REF!</v>
      </c>
      <c r="L178" t="e">
        <f>IF(#REF!="","",#REF!)</f>
        <v>#REF!</v>
      </c>
      <c r="O178" t="e">
        <f>IF(#REF!="","",ASC(#REF!)&amp;" "&amp;ASC(#REF!))</f>
        <v>#REF!</v>
      </c>
    </row>
    <row r="179" spans="1:15" x14ac:dyDescent="0.15">
      <c r="A179" t="e">
        <f>IF(#REF!="","",#REF!)</f>
        <v>#REF!</v>
      </c>
      <c r="B179" t="e">
        <f>IF(#REF!="","",#REF!)</f>
        <v>#REF!</v>
      </c>
      <c r="C179" t="e">
        <f>IF(#REF!="","",#REF!)</f>
        <v>#REF!</v>
      </c>
      <c r="D179" t="e">
        <f>IF(#REF!="","",#REF!)</f>
        <v>#REF!</v>
      </c>
      <c r="E179" t="e">
        <f>IF(#REF!="","",#REF!)</f>
        <v>#REF!</v>
      </c>
      <c r="F179" t="e">
        <f>IF(#REF!="","",#REF!&amp;"　"&amp;#REF!)</f>
        <v>#REF!</v>
      </c>
      <c r="G179" t="e">
        <f>IF(#REF!="","",#REF!)</f>
        <v>#REF!</v>
      </c>
      <c r="H179" t="e">
        <f>IF(#REF!="","",#REF!)</f>
        <v>#REF!</v>
      </c>
      <c r="I179" t="e">
        <f>IF(#REF!="","",#REF!)</f>
        <v>#REF!</v>
      </c>
      <c r="J179" t="e">
        <f>IF(#REF!="","",#REF!)</f>
        <v>#REF!</v>
      </c>
      <c r="L179" t="e">
        <f>IF(#REF!="","",#REF!)</f>
        <v>#REF!</v>
      </c>
      <c r="O179" t="e">
        <f>IF(#REF!="","",ASC(#REF!)&amp;" "&amp;ASC(#REF!))</f>
        <v>#REF!</v>
      </c>
    </row>
    <row r="180" spans="1:15" x14ac:dyDescent="0.15">
      <c r="A180" t="e">
        <f>IF(#REF!="","",#REF!)</f>
        <v>#REF!</v>
      </c>
      <c r="B180" t="e">
        <f>IF(#REF!="","",#REF!)</f>
        <v>#REF!</v>
      </c>
      <c r="C180" t="e">
        <f>IF(#REF!="","",#REF!)</f>
        <v>#REF!</v>
      </c>
      <c r="D180" t="e">
        <f>IF(#REF!="","",#REF!)</f>
        <v>#REF!</v>
      </c>
      <c r="E180" t="e">
        <f>IF(#REF!="","",#REF!)</f>
        <v>#REF!</v>
      </c>
      <c r="F180" t="e">
        <f>IF(#REF!="","",#REF!&amp;"　"&amp;#REF!)</f>
        <v>#REF!</v>
      </c>
      <c r="G180" t="e">
        <f>IF(#REF!="","",#REF!)</f>
        <v>#REF!</v>
      </c>
      <c r="H180" t="e">
        <f>IF(#REF!="","",#REF!)</f>
        <v>#REF!</v>
      </c>
      <c r="I180" t="e">
        <f>IF(#REF!="","",#REF!)</f>
        <v>#REF!</v>
      </c>
      <c r="J180" t="e">
        <f>IF(#REF!="","",#REF!)</f>
        <v>#REF!</v>
      </c>
      <c r="L180" t="e">
        <f>IF(#REF!="","",#REF!)</f>
        <v>#REF!</v>
      </c>
      <c r="O180" t="e">
        <f>IF(#REF!="","",ASC(#REF!)&amp;" "&amp;ASC(#REF!))</f>
        <v>#REF!</v>
      </c>
    </row>
    <row r="181" spans="1:15" x14ac:dyDescent="0.15">
      <c r="A181" t="e">
        <f>IF(#REF!="","",#REF!)</f>
        <v>#REF!</v>
      </c>
      <c r="B181" t="e">
        <f>IF(#REF!="","",#REF!)</f>
        <v>#REF!</v>
      </c>
      <c r="C181" t="e">
        <f>IF(#REF!="","",#REF!)</f>
        <v>#REF!</v>
      </c>
      <c r="D181" t="e">
        <f>IF(#REF!="","",#REF!)</f>
        <v>#REF!</v>
      </c>
      <c r="E181" t="e">
        <f>IF(#REF!="","",#REF!)</f>
        <v>#REF!</v>
      </c>
      <c r="F181" t="e">
        <f>IF(#REF!="","",#REF!&amp;"　"&amp;#REF!)</f>
        <v>#REF!</v>
      </c>
      <c r="G181" t="e">
        <f>IF(#REF!="","",#REF!)</f>
        <v>#REF!</v>
      </c>
      <c r="H181" t="e">
        <f>IF(#REF!="","",#REF!)</f>
        <v>#REF!</v>
      </c>
      <c r="I181" t="e">
        <f>IF(#REF!="","",#REF!)</f>
        <v>#REF!</v>
      </c>
      <c r="J181" t="e">
        <f>IF(#REF!="","",#REF!)</f>
        <v>#REF!</v>
      </c>
      <c r="L181" t="e">
        <f>IF(#REF!="","",#REF!)</f>
        <v>#REF!</v>
      </c>
      <c r="O181" t="e">
        <f>IF(#REF!="","",ASC(#REF!)&amp;" "&amp;ASC(#REF!))</f>
        <v>#REF!</v>
      </c>
    </row>
    <row r="182" spans="1:15" x14ac:dyDescent="0.15">
      <c r="A182" t="e">
        <f>IF(#REF!="","",#REF!)</f>
        <v>#REF!</v>
      </c>
      <c r="B182" t="e">
        <f>IF(#REF!="","",#REF!)</f>
        <v>#REF!</v>
      </c>
      <c r="C182" t="e">
        <f>IF(#REF!="","",#REF!)</f>
        <v>#REF!</v>
      </c>
      <c r="D182" t="e">
        <f>IF(#REF!="","",#REF!)</f>
        <v>#REF!</v>
      </c>
      <c r="E182" t="e">
        <f>IF(#REF!="","",#REF!)</f>
        <v>#REF!</v>
      </c>
      <c r="F182" t="e">
        <f>IF(#REF!="","",#REF!&amp;"　"&amp;#REF!)</f>
        <v>#REF!</v>
      </c>
      <c r="G182" t="e">
        <f>IF(#REF!="","",#REF!)</f>
        <v>#REF!</v>
      </c>
      <c r="H182" t="e">
        <f>IF(#REF!="","",#REF!)</f>
        <v>#REF!</v>
      </c>
      <c r="I182" t="e">
        <f>IF(#REF!="","",#REF!)</f>
        <v>#REF!</v>
      </c>
      <c r="J182" t="e">
        <f>IF(#REF!="","",#REF!)</f>
        <v>#REF!</v>
      </c>
      <c r="L182" t="e">
        <f>IF(#REF!="","",#REF!)</f>
        <v>#REF!</v>
      </c>
      <c r="O182" t="e">
        <f>IF(#REF!="","",ASC(#REF!)&amp;" "&amp;ASC(#REF!))</f>
        <v>#REF!</v>
      </c>
    </row>
    <row r="183" spans="1:15" x14ac:dyDescent="0.15">
      <c r="A183" t="e">
        <f>IF(#REF!="","",#REF!)</f>
        <v>#REF!</v>
      </c>
      <c r="B183" t="e">
        <f>IF(#REF!="","",#REF!)</f>
        <v>#REF!</v>
      </c>
      <c r="C183" t="e">
        <f>IF(#REF!="","",#REF!)</f>
        <v>#REF!</v>
      </c>
      <c r="D183" t="e">
        <f>IF(#REF!="","",#REF!)</f>
        <v>#REF!</v>
      </c>
      <c r="E183" t="e">
        <f>IF(#REF!="","",#REF!)</f>
        <v>#REF!</v>
      </c>
      <c r="F183" t="e">
        <f>IF(#REF!="","",#REF!&amp;"　"&amp;#REF!)</f>
        <v>#REF!</v>
      </c>
      <c r="G183" t="e">
        <f>IF(#REF!="","",#REF!)</f>
        <v>#REF!</v>
      </c>
      <c r="H183" t="e">
        <f>IF(#REF!="","",#REF!)</f>
        <v>#REF!</v>
      </c>
      <c r="I183" t="e">
        <f>IF(#REF!="","",#REF!)</f>
        <v>#REF!</v>
      </c>
      <c r="J183" t="e">
        <f>IF(#REF!="","",#REF!)</f>
        <v>#REF!</v>
      </c>
      <c r="L183" t="e">
        <f>IF(#REF!="","",#REF!)</f>
        <v>#REF!</v>
      </c>
      <c r="O183" t="e">
        <f>IF(#REF!="","",ASC(#REF!)&amp;" "&amp;ASC(#REF!))</f>
        <v>#REF!</v>
      </c>
    </row>
    <row r="184" spans="1:15" x14ac:dyDescent="0.15">
      <c r="A184" t="e">
        <f>IF(#REF!="","",#REF!)</f>
        <v>#REF!</v>
      </c>
      <c r="B184" t="e">
        <f>IF(#REF!="","",#REF!)</f>
        <v>#REF!</v>
      </c>
      <c r="C184" t="e">
        <f>IF(#REF!="","",#REF!)</f>
        <v>#REF!</v>
      </c>
      <c r="D184" t="e">
        <f>IF(#REF!="","",#REF!)</f>
        <v>#REF!</v>
      </c>
      <c r="E184" t="e">
        <f>IF(#REF!="","",#REF!)</f>
        <v>#REF!</v>
      </c>
      <c r="F184" t="e">
        <f>IF(#REF!="","",#REF!&amp;"　"&amp;#REF!)</f>
        <v>#REF!</v>
      </c>
      <c r="G184" t="e">
        <f>IF(#REF!="","",#REF!)</f>
        <v>#REF!</v>
      </c>
      <c r="H184" t="e">
        <f>IF(#REF!="","",#REF!)</f>
        <v>#REF!</v>
      </c>
      <c r="I184" t="e">
        <f>IF(#REF!="","",#REF!)</f>
        <v>#REF!</v>
      </c>
      <c r="J184" t="e">
        <f>IF(#REF!="","",#REF!)</f>
        <v>#REF!</v>
      </c>
      <c r="L184" t="e">
        <f>IF(#REF!="","",#REF!)</f>
        <v>#REF!</v>
      </c>
      <c r="O184" t="e">
        <f>IF(#REF!="","",ASC(#REF!)&amp;" "&amp;ASC(#REF!))</f>
        <v>#REF!</v>
      </c>
    </row>
    <row r="185" spans="1:15" x14ac:dyDescent="0.15">
      <c r="A185" t="e">
        <f>IF(#REF!="","",#REF!)</f>
        <v>#REF!</v>
      </c>
      <c r="B185" t="e">
        <f>IF(#REF!="","",#REF!)</f>
        <v>#REF!</v>
      </c>
      <c r="C185" t="e">
        <f>IF(#REF!="","",#REF!)</f>
        <v>#REF!</v>
      </c>
      <c r="D185" t="e">
        <f>IF(#REF!="","",#REF!)</f>
        <v>#REF!</v>
      </c>
      <c r="E185" t="e">
        <f>IF(#REF!="","",#REF!)</f>
        <v>#REF!</v>
      </c>
      <c r="F185" t="e">
        <f>IF(#REF!="","",#REF!&amp;"　"&amp;#REF!)</f>
        <v>#REF!</v>
      </c>
      <c r="G185" t="e">
        <f>IF(#REF!="","",#REF!)</f>
        <v>#REF!</v>
      </c>
      <c r="H185" t="e">
        <f>IF(#REF!="","",#REF!)</f>
        <v>#REF!</v>
      </c>
      <c r="I185" t="e">
        <f>IF(#REF!="","",#REF!)</f>
        <v>#REF!</v>
      </c>
      <c r="J185" t="e">
        <f>IF(#REF!="","",#REF!)</f>
        <v>#REF!</v>
      </c>
      <c r="L185" t="e">
        <f>IF(#REF!="","",#REF!)</f>
        <v>#REF!</v>
      </c>
      <c r="O185" t="e">
        <f>IF(#REF!="","",ASC(#REF!)&amp;" "&amp;ASC(#REF!))</f>
        <v>#REF!</v>
      </c>
    </row>
    <row r="186" spans="1:15" x14ac:dyDescent="0.15">
      <c r="A186" t="e">
        <f>IF(#REF!="","",#REF!)</f>
        <v>#REF!</v>
      </c>
      <c r="B186" t="e">
        <f>IF(#REF!="","",#REF!)</f>
        <v>#REF!</v>
      </c>
      <c r="C186" t="e">
        <f>IF(#REF!="","",#REF!)</f>
        <v>#REF!</v>
      </c>
      <c r="D186" t="e">
        <f>IF(#REF!="","",#REF!)</f>
        <v>#REF!</v>
      </c>
      <c r="E186" t="e">
        <f>IF(#REF!="","",#REF!)</f>
        <v>#REF!</v>
      </c>
      <c r="F186" t="e">
        <f>IF(#REF!="","",#REF!&amp;"　"&amp;#REF!)</f>
        <v>#REF!</v>
      </c>
      <c r="G186" t="e">
        <f>IF(#REF!="","",#REF!)</f>
        <v>#REF!</v>
      </c>
      <c r="H186" t="e">
        <f>IF(#REF!="","",#REF!)</f>
        <v>#REF!</v>
      </c>
      <c r="I186" t="e">
        <f>IF(#REF!="","",#REF!)</f>
        <v>#REF!</v>
      </c>
      <c r="J186" t="e">
        <f>IF(#REF!="","",#REF!)</f>
        <v>#REF!</v>
      </c>
      <c r="L186" t="e">
        <f>IF(#REF!="","",#REF!)</f>
        <v>#REF!</v>
      </c>
      <c r="O186" t="e">
        <f>IF(#REF!="","",ASC(#REF!)&amp;" "&amp;ASC(#REF!))</f>
        <v>#REF!</v>
      </c>
    </row>
    <row r="187" spans="1:15" x14ac:dyDescent="0.15">
      <c r="A187" t="e">
        <f>IF(#REF!="","",#REF!)</f>
        <v>#REF!</v>
      </c>
      <c r="B187" t="e">
        <f>IF(#REF!="","",#REF!)</f>
        <v>#REF!</v>
      </c>
      <c r="C187" t="e">
        <f>IF(#REF!="","",#REF!)</f>
        <v>#REF!</v>
      </c>
      <c r="D187" t="e">
        <f>IF(#REF!="","",#REF!)</f>
        <v>#REF!</v>
      </c>
      <c r="E187" t="e">
        <f>IF(#REF!="","",#REF!)</f>
        <v>#REF!</v>
      </c>
      <c r="F187" t="e">
        <f>IF(#REF!="","",#REF!&amp;"　"&amp;#REF!)</f>
        <v>#REF!</v>
      </c>
      <c r="G187" t="e">
        <f>IF(#REF!="","",#REF!)</f>
        <v>#REF!</v>
      </c>
      <c r="H187" t="e">
        <f>IF(#REF!="","",#REF!)</f>
        <v>#REF!</v>
      </c>
      <c r="I187" t="e">
        <f>IF(#REF!="","",#REF!)</f>
        <v>#REF!</v>
      </c>
      <c r="J187" t="e">
        <f>IF(#REF!="","",#REF!)</f>
        <v>#REF!</v>
      </c>
      <c r="L187" t="e">
        <f>IF(#REF!="","",#REF!)</f>
        <v>#REF!</v>
      </c>
      <c r="O187" t="e">
        <f>IF(#REF!="","",ASC(#REF!)&amp;" "&amp;ASC(#REF!))</f>
        <v>#REF!</v>
      </c>
    </row>
    <row r="188" spans="1:15" x14ac:dyDescent="0.15">
      <c r="A188" t="e">
        <f>IF(#REF!="","",#REF!)</f>
        <v>#REF!</v>
      </c>
      <c r="B188" t="e">
        <f>IF(#REF!="","",#REF!)</f>
        <v>#REF!</v>
      </c>
      <c r="C188" t="e">
        <f>IF(#REF!="","",#REF!)</f>
        <v>#REF!</v>
      </c>
      <c r="D188" t="e">
        <f>IF(#REF!="","",#REF!)</f>
        <v>#REF!</v>
      </c>
      <c r="E188" t="e">
        <f>IF(#REF!="","",#REF!)</f>
        <v>#REF!</v>
      </c>
      <c r="F188" t="e">
        <f>IF(#REF!="","",#REF!&amp;"　"&amp;#REF!)</f>
        <v>#REF!</v>
      </c>
      <c r="G188" t="e">
        <f>IF(#REF!="","",#REF!)</f>
        <v>#REF!</v>
      </c>
      <c r="H188" t="e">
        <f>IF(#REF!="","",#REF!)</f>
        <v>#REF!</v>
      </c>
      <c r="I188" t="e">
        <f>IF(#REF!="","",#REF!)</f>
        <v>#REF!</v>
      </c>
      <c r="J188" t="e">
        <f>IF(#REF!="","",#REF!)</f>
        <v>#REF!</v>
      </c>
      <c r="L188" t="e">
        <f>IF(#REF!="","",#REF!)</f>
        <v>#REF!</v>
      </c>
      <c r="O188" t="e">
        <f>IF(#REF!="","",ASC(#REF!)&amp;" "&amp;ASC(#REF!))</f>
        <v>#REF!</v>
      </c>
    </row>
    <row r="189" spans="1:15" x14ac:dyDescent="0.15">
      <c r="A189" t="e">
        <f>IF(#REF!="","",#REF!)</f>
        <v>#REF!</v>
      </c>
      <c r="B189" t="e">
        <f>IF(#REF!="","",#REF!)</f>
        <v>#REF!</v>
      </c>
      <c r="C189" t="e">
        <f>IF(#REF!="","",#REF!)</f>
        <v>#REF!</v>
      </c>
      <c r="D189" t="e">
        <f>IF(#REF!="","",#REF!)</f>
        <v>#REF!</v>
      </c>
      <c r="E189" t="e">
        <f>IF(#REF!="","",#REF!)</f>
        <v>#REF!</v>
      </c>
      <c r="F189" t="e">
        <f>IF(#REF!="","",#REF!&amp;"　"&amp;#REF!)</f>
        <v>#REF!</v>
      </c>
      <c r="G189" t="e">
        <f>IF(#REF!="","",#REF!)</f>
        <v>#REF!</v>
      </c>
      <c r="H189" t="e">
        <f>IF(#REF!="","",#REF!)</f>
        <v>#REF!</v>
      </c>
      <c r="I189" t="e">
        <f>IF(#REF!="","",#REF!)</f>
        <v>#REF!</v>
      </c>
      <c r="J189" t="e">
        <f>IF(#REF!="","",#REF!)</f>
        <v>#REF!</v>
      </c>
      <c r="L189" t="e">
        <f>IF(#REF!="","",#REF!)</f>
        <v>#REF!</v>
      </c>
      <c r="O189" t="e">
        <f>IF(#REF!="","",ASC(#REF!)&amp;" "&amp;ASC(#REF!))</f>
        <v>#REF!</v>
      </c>
    </row>
    <row r="190" spans="1:15" x14ac:dyDescent="0.15">
      <c r="A190" t="e">
        <f>IF(#REF!="","",#REF!)</f>
        <v>#REF!</v>
      </c>
      <c r="B190" t="e">
        <f>IF(#REF!="","",#REF!)</f>
        <v>#REF!</v>
      </c>
      <c r="C190" t="e">
        <f>IF(#REF!="","",#REF!)</f>
        <v>#REF!</v>
      </c>
      <c r="D190" t="e">
        <f>IF(#REF!="","",#REF!)</f>
        <v>#REF!</v>
      </c>
      <c r="E190" t="e">
        <f>IF(#REF!="","",#REF!)</f>
        <v>#REF!</v>
      </c>
      <c r="F190" t="e">
        <f>IF(#REF!="","",#REF!&amp;"　"&amp;#REF!)</f>
        <v>#REF!</v>
      </c>
      <c r="G190" t="e">
        <f>IF(#REF!="","",#REF!)</f>
        <v>#REF!</v>
      </c>
      <c r="H190" t="e">
        <f>IF(#REF!="","",#REF!)</f>
        <v>#REF!</v>
      </c>
      <c r="I190" t="e">
        <f>IF(#REF!="","",#REF!)</f>
        <v>#REF!</v>
      </c>
      <c r="J190" t="e">
        <f>IF(#REF!="","",#REF!)</f>
        <v>#REF!</v>
      </c>
      <c r="L190" t="e">
        <f>IF(#REF!="","",#REF!)</f>
        <v>#REF!</v>
      </c>
      <c r="O190" t="e">
        <f>IF(#REF!="","",ASC(#REF!)&amp;" "&amp;ASC(#REF!))</f>
        <v>#REF!</v>
      </c>
    </row>
    <row r="191" spans="1:15" x14ac:dyDescent="0.15">
      <c r="A191" t="e">
        <f>IF(#REF!="","",#REF!)</f>
        <v>#REF!</v>
      </c>
      <c r="B191" t="e">
        <f>IF(#REF!="","",#REF!)</f>
        <v>#REF!</v>
      </c>
      <c r="C191" t="e">
        <f>IF(#REF!="","",#REF!)</f>
        <v>#REF!</v>
      </c>
      <c r="D191" t="e">
        <f>IF(#REF!="","",#REF!)</f>
        <v>#REF!</v>
      </c>
      <c r="E191" t="e">
        <f>IF(#REF!="","",#REF!)</f>
        <v>#REF!</v>
      </c>
      <c r="F191" t="e">
        <f>IF(#REF!="","",#REF!&amp;"　"&amp;#REF!)</f>
        <v>#REF!</v>
      </c>
      <c r="G191" t="e">
        <f>IF(#REF!="","",#REF!)</f>
        <v>#REF!</v>
      </c>
      <c r="H191" t="e">
        <f>IF(#REF!="","",#REF!)</f>
        <v>#REF!</v>
      </c>
      <c r="I191" t="e">
        <f>IF(#REF!="","",#REF!)</f>
        <v>#REF!</v>
      </c>
      <c r="J191" t="e">
        <f>IF(#REF!="","",#REF!)</f>
        <v>#REF!</v>
      </c>
      <c r="L191" t="e">
        <f>IF(#REF!="","",#REF!)</f>
        <v>#REF!</v>
      </c>
      <c r="O191" t="e">
        <f>IF(#REF!="","",ASC(#REF!)&amp;" "&amp;ASC(#REF!))</f>
        <v>#REF!</v>
      </c>
    </row>
    <row r="192" spans="1:15" x14ac:dyDescent="0.15">
      <c r="A192" t="e">
        <f>IF(#REF!="","",#REF!)</f>
        <v>#REF!</v>
      </c>
      <c r="B192" t="e">
        <f>IF(#REF!="","",#REF!)</f>
        <v>#REF!</v>
      </c>
      <c r="C192" t="e">
        <f>IF(#REF!="","",#REF!)</f>
        <v>#REF!</v>
      </c>
      <c r="D192" t="e">
        <f>IF(#REF!="","",#REF!)</f>
        <v>#REF!</v>
      </c>
      <c r="E192" t="e">
        <f>IF(#REF!="","",#REF!)</f>
        <v>#REF!</v>
      </c>
      <c r="F192" t="e">
        <f>IF(#REF!="","",#REF!&amp;"　"&amp;#REF!)</f>
        <v>#REF!</v>
      </c>
      <c r="G192" t="e">
        <f>IF(#REF!="","",#REF!)</f>
        <v>#REF!</v>
      </c>
      <c r="H192" t="e">
        <f>IF(#REF!="","",#REF!)</f>
        <v>#REF!</v>
      </c>
      <c r="I192" t="e">
        <f>IF(#REF!="","",#REF!)</f>
        <v>#REF!</v>
      </c>
      <c r="J192" t="e">
        <f>IF(#REF!="","",#REF!)</f>
        <v>#REF!</v>
      </c>
      <c r="L192" t="e">
        <f>IF(#REF!="","",#REF!)</f>
        <v>#REF!</v>
      </c>
      <c r="O192" t="e">
        <f>IF(#REF!="","",ASC(#REF!)&amp;" "&amp;ASC(#REF!))</f>
        <v>#REF!</v>
      </c>
    </row>
    <row r="193" spans="1:15" x14ac:dyDescent="0.15">
      <c r="A193" t="e">
        <f>IF(#REF!="","",#REF!)</f>
        <v>#REF!</v>
      </c>
      <c r="B193" t="e">
        <f>IF(#REF!="","",#REF!)</f>
        <v>#REF!</v>
      </c>
      <c r="C193" t="e">
        <f>IF(#REF!="","",#REF!)</f>
        <v>#REF!</v>
      </c>
      <c r="D193" t="e">
        <f>IF(#REF!="","",#REF!)</f>
        <v>#REF!</v>
      </c>
      <c r="E193" t="e">
        <f>IF(#REF!="","",#REF!)</f>
        <v>#REF!</v>
      </c>
      <c r="F193" t="e">
        <f>IF(#REF!="","",#REF!&amp;"　"&amp;#REF!)</f>
        <v>#REF!</v>
      </c>
      <c r="G193" t="e">
        <f>IF(#REF!="","",#REF!)</f>
        <v>#REF!</v>
      </c>
      <c r="H193" t="e">
        <f>IF(#REF!="","",#REF!)</f>
        <v>#REF!</v>
      </c>
      <c r="I193" t="e">
        <f>IF(#REF!="","",#REF!)</f>
        <v>#REF!</v>
      </c>
      <c r="J193" t="e">
        <f>IF(#REF!="","",#REF!)</f>
        <v>#REF!</v>
      </c>
      <c r="L193" t="e">
        <f>IF(#REF!="","",#REF!)</f>
        <v>#REF!</v>
      </c>
      <c r="O193" t="e">
        <f>IF(#REF!="","",ASC(#REF!)&amp;" "&amp;ASC(#REF!))</f>
        <v>#REF!</v>
      </c>
    </row>
    <row r="194" spans="1:15" x14ac:dyDescent="0.15">
      <c r="A194" t="e">
        <f>IF(#REF!="","",#REF!)</f>
        <v>#REF!</v>
      </c>
      <c r="B194" t="e">
        <f>IF(#REF!="","",#REF!)</f>
        <v>#REF!</v>
      </c>
      <c r="C194" t="e">
        <f>IF(#REF!="","",#REF!)</f>
        <v>#REF!</v>
      </c>
      <c r="D194" t="e">
        <f>IF(#REF!="","",#REF!)</f>
        <v>#REF!</v>
      </c>
      <c r="E194" t="e">
        <f>IF(#REF!="","",#REF!)</f>
        <v>#REF!</v>
      </c>
      <c r="F194" t="e">
        <f>IF(#REF!="","",#REF!&amp;"　"&amp;#REF!)</f>
        <v>#REF!</v>
      </c>
      <c r="G194" t="e">
        <f>IF(#REF!="","",#REF!)</f>
        <v>#REF!</v>
      </c>
      <c r="H194" t="e">
        <f>IF(#REF!="","",#REF!)</f>
        <v>#REF!</v>
      </c>
      <c r="I194" t="e">
        <f>IF(#REF!="","",#REF!)</f>
        <v>#REF!</v>
      </c>
      <c r="J194" t="e">
        <f>IF(#REF!="","",#REF!)</f>
        <v>#REF!</v>
      </c>
      <c r="L194" t="e">
        <f>IF(#REF!="","",#REF!)</f>
        <v>#REF!</v>
      </c>
      <c r="O194" t="e">
        <f>IF(#REF!="","",ASC(#REF!)&amp;" "&amp;ASC(#REF!))</f>
        <v>#REF!</v>
      </c>
    </row>
    <row r="195" spans="1:15" x14ac:dyDescent="0.15">
      <c r="A195" t="e">
        <f>IF(#REF!="","",#REF!)</f>
        <v>#REF!</v>
      </c>
      <c r="B195" t="e">
        <f>IF(#REF!="","",#REF!)</f>
        <v>#REF!</v>
      </c>
      <c r="C195" t="e">
        <f>IF(#REF!="","",#REF!)</f>
        <v>#REF!</v>
      </c>
      <c r="D195" t="e">
        <f>IF(#REF!="","",#REF!)</f>
        <v>#REF!</v>
      </c>
      <c r="E195" t="e">
        <f>IF(#REF!="","",#REF!)</f>
        <v>#REF!</v>
      </c>
      <c r="F195" t="e">
        <f>IF(#REF!="","",#REF!&amp;"　"&amp;#REF!)</f>
        <v>#REF!</v>
      </c>
      <c r="G195" t="e">
        <f>IF(#REF!="","",#REF!)</f>
        <v>#REF!</v>
      </c>
      <c r="H195" t="e">
        <f>IF(#REF!="","",#REF!)</f>
        <v>#REF!</v>
      </c>
      <c r="I195" t="e">
        <f>IF(#REF!="","",#REF!)</f>
        <v>#REF!</v>
      </c>
      <c r="J195" t="e">
        <f>IF(#REF!="","",#REF!)</f>
        <v>#REF!</v>
      </c>
      <c r="L195" t="e">
        <f>IF(#REF!="","",#REF!)</f>
        <v>#REF!</v>
      </c>
      <c r="O195" t="e">
        <f>IF(#REF!="","",ASC(#REF!)&amp;" "&amp;ASC(#REF!))</f>
        <v>#REF!</v>
      </c>
    </row>
    <row r="196" spans="1:15" x14ac:dyDescent="0.15">
      <c r="A196" t="e">
        <f>IF(#REF!="","",#REF!)</f>
        <v>#REF!</v>
      </c>
      <c r="B196" t="e">
        <f>IF(#REF!="","",#REF!)</f>
        <v>#REF!</v>
      </c>
      <c r="C196" t="e">
        <f>IF(#REF!="","",#REF!)</f>
        <v>#REF!</v>
      </c>
      <c r="D196" t="e">
        <f>IF(#REF!="","",#REF!)</f>
        <v>#REF!</v>
      </c>
      <c r="E196" t="e">
        <f>IF(#REF!="","",#REF!)</f>
        <v>#REF!</v>
      </c>
      <c r="F196" t="e">
        <f>IF(#REF!="","",#REF!&amp;"　"&amp;#REF!)</f>
        <v>#REF!</v>
      </c>
      <c r="G196" t="e">
        <f>IF(#REF!="","",#REF!)</f>
        <v>#REF!</v>
      </c>
      <c r="H196" t="e">
        <f>IF(#REF!="","",#REF!)</f>
        <v>#REF!</v>
      </c>
      <c r="I196" t="e">
        <f>IF(#REF!="","",#REF!)</f>
        <v>#REF!</v>
      </c>
      <c r="J196" t="e">
        <f>IF(#REF!="","",#REF!)</f>
        <v>#REF!</v>
      </c>
      <c r="L196" t="e">
        <f>IF(#REF!="","",#REF!)</f>
        <v>#REF!</v>
      </c>
      <c r="O196" t="e">
        <f>IF(#REF!="","",ASC(#REF!)&amp;" "&amp;ASC(#REF!))</f>
        <v>#REF!</v>
      </c>
    </row>
    <row r="197" spans="1:15" x14ac:dyDescent="0.15">
      <c r="A197" t="e">
        <f>IF(#REF!="","",#REF!)</f>
        <v>#REF!</v>
      </c>
      <c r="B197" t="e">
        <f>IF(#REF!="","",#REF!)</f>
        <v>#REF!</v>
      </c>
      <c r="C197" t="e">
        <f>IF(#REF!="","",#REF!)</f>
        <v>#REF!</v>
      </c>
      <c r="D197" t="e">
        <f>IF(#REF!="","",#REF!)</f>
        <v>#REF!</v>
      </c>
      <c r="E197" t="e">
        <f>IF(#REF!="","",#REF!)</f>
        <v>#REF!</v>
      </c>
      <c r="F197" t="e">
        <f>IF(#REF!="","",#REF!&amp;"　"&amp;#REF!)</f>
        <v>#REF!</v>
      </c>
      <c r="G197" t="e">
        <f>IF(#REF!="","",#REF!)</f>
        <v>#REF!</v>
      </c>
      <c r="H197" t="e">
        <f>IF(#REF!="","",#REF!)</f>
        <v>#REF!</v>
      </c>
      <c r="I197" t="e">
        <f>IF(#REF!="","",#REF!)</f>
        <v>#REF!</v>
      </c>
      <c r="J197" t="e">
        <f>IF(#REF!="","",#REF!)</f>
        <v>#REF!</v>
      </c>
      <c r="L197" t="e">
        <f>IF(#REF!="","",#REF!)</f>
        <v>#REF!</v>
      </c>
      <c r="O197" t="e">
        <f>IF(#REF!="","",ASC(#REF!)&amp;" "&amp;ASC(#REF!))</f>
        <v>#REF!</v>
      </c>
    </row>
    <row r="198" spans="1:15" x14ac:dyDescent="0.15">
      <c r="A198" t="e">
        <f>IF(#REF!="","",#REF!)</f>
        <v>#REF!</v>
      </c>
      <c r="B198" t="e">
        <f>IF(#REF!="","",#REF!)</f>
        <v>#REF!</v>
      </c>
      <c r="C198" t="e">
        <f>IF(#REF!="","",#REF!)</f>
        <v>#REF!</v>
      </c>
      <c r="D198" t="e">
        <f>IF(#REF!="","",#REF!)</f>
        <v>#REF!</v>
      </c>
      <c r="E198" t="e">
        <f>IF(#REF!="","",#REF!)</f>
        <v>#REF!</v>
      </c>
      <c r="F198" t="e">
        <f>IF(#REF!="","",#REF!&amp;"　"&amp;#REF!)</f>
        <v>#REF!</v>
      </c>
      <c r="G198" t="e">
        <f>IF(#REF!="","",#REF!)</f>
        <v>#REF!</v>
      </c>
      <c r="H198" t="e">
        <f>IF(#REF!="","",#REF!)</f>
        <v>#REF!</v>
      </c>
      <c r="I198" t="e">
        <f>IF(#REF!="","",#REF!)</f>
        <v>#REF!</v>
      </c>
      <c r="J198" t="e">
        <f>IF(#REF!="","",#REF!)</f>
        <v>#REF!</v>
      </c>
      <c r="L198" t="e">
        <f>IF(#REF!="","",#REF!)</f>
        <v>#REF!</v>
      </c>
      <c r="O198" t="e">
        <f>IF(#REF!="","",ASC(#REF!)&amp;" "&amp;ASC(#REF!))</f>
        <v>#REF!</v>
      </c>
    </row>
    <row r="199" spans="1:15" x14ac:dyDescent="0.15">
      <c r="A199" t="e">
        <f>IF(#REF!="","",#REF!)</f>
        <v>#REF!</v>
      </c>
      <c r="B199" t="e">
        <f>IF(#REF!="","",#REF!)</f>
        <v>#REF!</v>
      </c>
      <c r="C199" t="e">
        <f>IF(#REF!="","",#REF!)</f>
        <v>#REF!</v>
      </c>
      <c r="D199" t="e">
        <f>IF(#REF!="","",#REF!)</f>
        <v>#REF!</v>
      </c>
      <c r="E199" t="e">
        <f>IF(#REF!="","",#REF!)</f>
        <v>#REF!</v>
      </c>
      <c r="F199" t="e">
        <f>IF(#REF!="","",#REF!&amp;"　"&amp;#REF!)</f>
        <v>#REF!</v>
      </c>
      <c r="G199" t="e">
        <f>IF(#REF!="","",#REF!)</f>
        <v>#REF!</v>
      </c>
      <c r="H199" t="e">
        <f>IF(#REF!="","",#REF!)</f>
        <v>#REF!</v>
      </c>
      <c r="I199" t="e">
        <f>IF(#REF!="","",#REF!)</f>
        <v>#REF!</v>
      </c>
      <c r="J199" t="e">
        <f>IF(#REF!="","",#REF!)</f>
        <v>#REF!</v>
      </c>
      <c r="L199" t="e">
        <f>IF(#REF!="","",#REF!)</f>
        <v>#REF!</v>
      </c>
      <c r="O199" t="e">
        <f>IF(#REF!="","",ASC(#REF!)&amp;" "&amp;ASC(#REF!))</f>
        <v>#REF!</v>
      </c>
    </row>
    <row r="200" spans="1:15" x14ac:dyDescent="0.15">
      <c r="A200" t="e">
        <f>IF(#REF!="","",#REF!)</f>
        <v>#REF!</v>
      </c>
      <c r="B200" t="e">
        <f>IF(#REF!="","",#REF!)</f>
        <v>#REF!</v>
      </c>
      <c r="C200" t="e">
        <f>IF(#REF!="","",#REF!)</f>
        <v>#REF!</v>
      </c>
      <c r="D200" t="e">
        <f>IF(#REF!="","",#REF!)</f>
        <v>#REF!</v>
      </c>
      <c r="E200" t="e">
        <f>IF(#REF!="","",#REF!)</f>
        <v>#REF!</v>
      </c>
      <c r="F200" t="e">
        <f>IF(#REF!="","",#REF!&amp;"　"&amp;#REF!)</f>
        <v>#REF!</v>
      </c>
      <c r="G200" t="e">
        <f>IF(#REF!="","",#REF!)</f>
        <v>#REF!</v>
      </c>
      <c r="H200" t="e">
        <f>IF(#REF!="","",#REF!)</f>
        <v>#REF!</v>
      </c>
      <c r="I200" t="e">
        <f>IF(#REF!="","",#REF!)</f>
        <v>#REF!</v>
      </c>
      <c r="J200" t="e">
        <f>IF(#REF!="","",#REF!)</f>
        <v>#REF!</v>
      </c>
      <c r="L200" t="e">
        <f>IF(#REF!="","",#REF!)</f>
        <v>#REF!</v>
      </c>
      <c r="O200" t="e">
        <f>IF(#REF!="","",ASC(#REF!)&amp;" "&amp;ASC(#REF!))</f>
        <v>#REF!</v>
      </c>
    </row>
    <row r="201" spans="1:15" x14ac:dyDescent="0.15">
      <c r="A201" t="e">
        <f>IF(#REF!="","",#REF!)</f>
        <v>#REF!</v>
      </c>
      <c r="B201" t="e">
        <f>IF(#REF!="","",#REF!)</f>
        <v>#REF!</v>
      </c>
      <c r="C201" t="e">
        <f>IF(#REF!="","",#REF!)</f>
        <v>#REF!</v>
      </c>
      <c r="D201" t="e">
        <f>IF(#REF!="","",#REF!)</f>
        <v>#REF!</v>
      </c>
      <c r="E201" t="e">
        <f>IF(#REF!="","",#REF!)</f>
        <v>#REF!</v>
      </c>
      <c r="F201" t="e">
        <f>IF(#REF!="","",#REF!&amp;"　"&amp;#REF!)</f>
        <v>#REF!</v>
      </c>
      <c r="G201" t="e">
        <f>IF(#REF!="","",#REF!)</f>
        <v>#REF!</v>
      </c>
      <c r="H201" t="e">
        <f>IF(#REF!="","",#REF!)</f>
        <v>#REF!</v>
      </c>
      <c r="I201" t="e">
        <f>IF(#REF!="","",#REF!)</f>
        <v>#REF!</v>
      </c>
      <c r="J201" t="e">
        <f>IF(#REF!="","",#REF!)</f>
        <v>#REF!</v>
      </c>
      <c r="L201" t="e">
        <f>IF(#REF!="","",#REF!)</f>
        <v>#REF!</v>
      </c>
      <c r="O201" t="e">
        <f>IF(#REF!="","",ASC(#REF!)&amp;" "&amp;ASC(#REF!))</f>
        <v>#REF!</v>
      </c>
    </row>
    <row r="202" spans="1:15" x14ac:dyDescent="0.15">
      <c r="A202" t="e">
        <f>IF(#REF!="","",#REF!)</f>
        <v>#REF!</v>
      </c>
      <c r="B202" t="e">
        <f>IF(#REF!="","",#REF!)</f>
        <v>#REF!</v>
      </c>
      <c r="C202" t="e">
        <f>IF(#REF!="","",#REF!)</f>
        <v>#REF!</v>
      </c>
      <c r="D202" t="e">
        <f>IF(#REF!="","",#REF!)</f>
        <v>#REF!</v>
      </c>
      <c r="E202" t="e">
        <f>IF(#REF!="","",#REF!)</f>
        <v>#REF!</v>
      </c>
      <c r="F202" t="e">
        <f>IF(#REF!="","",#REF!&amp;"　"&amp;#REF!)</f>
        <v>#REF!</v>
      </c>
      <c r="G202" t="e">
        <f>IF(#REF!="","",#REF!)</f>
        <v>#REF!</v>
      </c>
      <c r="H202" t="e">
        <f>IF(#REF!="","",#REF!)</f>
        <v>#REF!</v>
      </c>
      <c r="I202" t="e">
        <f>IF(#REF!="","",#REF!)</f>
        <v>#REF!</v>
      </c>
      <c r="J202" t="e">
        <f>IF(#REF!="","",#REF!)</f>
        <v>#REF!</v>
      </c>
      <c r="L202" t="e">
        <f>IF(#REF!="","",#REF!)</f>
        <v>#REF!</v>
      </c>
      <c r="O202" t="e">
        <f>IF(#REF!="","",ASC(#REF!)&amp;" "&amp;ASC(#REF!))</f>
        <v>#REF!</v>
      </c>
    </row>
    <row r="203" spans="1:15" x14ac:dyDescent="0.15">
      <c r="A203" t="e">
        <f>IF(#REF!="","",#REF!)</f>
        <v>#REF!</v>
      </c>
      <c r="B203" t="e">
        <f>IF(#REF!="","",#REF!)</f>
        <v>#REF!</v>
      </c>
      <c r="C203" t="e">
        <f>IF(#REF!="","",#REF!)</f>
        <v>#REF!</v>
      </c>
      <c r="D203" t="e">
        <f>IF(#REF!="","",#REF!)</f>
        <v>#REF!</v>
      </c>
      <c r="E203" t="e">
        <f>IF(#REF!="","",#REF!)</f>
        <v>#REF!</v>
      </c>
      <c r="F203" t="e">
        <f>IF(#REF!="","",#REF!&amp;"　"&amp;#REF!)</f>
        <v>#REF!</v>
      </c>
      <c r="G203" t="e">
        <f>IF(#REF!="","",#REF!)</f>
        <v>#REF!</v>
      </c>
      <c r="H203" t="e">
        <f>IF(#REF!="","",#REF!)</f>
        <v>#REF!</v>
      </c>
      <c r="I203" t="e">
        <f>IF(#REF!="","",#REF!)</f>
        <v>#REF!</v>
      </c>
      <c r="J203" t="e">
        <f>IF(#REF!="","",#REF!)</f>
        <v>#REF!</v>
      </c>
      <c r="L203" t="e">
        <f>IF(#REF!="","",#REF!)</f>
        <v>#REF!</v>
      </c>
      <c r="O203" t="e">
        <f>IF(#REF!="","",ASC(#REF!)&amp;" "&amp;ASC(#REF!))</f>
        <v>#REF!</v>
      </c>
    </row>
    <row r="204" spans="1:15" x14ac:dyDescent="0.15">
      <c r="A204" t="e">
        <f>IF(#REF!="","",#REF!)</f>
        <v>#REF!</v>
      </c>
      <c r="B204" t="e">
        <f>IF(#REF!="","",#REF!)</f>
        <v>#REF!</v>
      </c>
      <c r="C204" t="e">
        <f>IF(#REF!="","",#REF!)</f>
        <v>#REF!</v>
      </c>
      <c r="D204" t="e">
        <f>IF(#REF!="","",#REF!)</f>
        <v>#REF!</v>
      </c>
      <c r="E204" t="e">
        <f>IF(#REF!="","",#REF!)</f>
        <v>#REF!</v>
      </c>
      <c r="F204" t="e">
        <f>IF(#REF!="","",#REF!&amp;"　"&amp;#REF!)</f>
        <v>#REF!</v>
      </c>
      <c r="G204" t="e">
        <f>IF(#REF!="","",#REF!)</f>
        <v>#REF!</v>
      </c>
      <c r="H204" t="e">
        <f>IF(#REF!="","",#REF!)</f>
        <v>#REF!</v>
      </c>
      <c r="I204" t="e">
        <f>IF(#REF!="","",#REF!)</f>
        <v>#REF!</v>
      </c>
      <c r="J204" t="e">
        <f>IF(#REF!="","",#REF!)</f>
        <v>#REF!</v>
      </c>
      <c r="L204" t="e">
        <f>IF(#REF!="","",#REF!)</f>
        <v>#REF!</v>
      </c>
      <c r="O204" t="e">
        <f>IF(#REF!="","",ASC(#REF!)&amp;" "&amp;ASC(#REF!))</f>
        <v>#REF!</v>
      </c>
    </row>
    <row r="205" spans="1:15" x14ac:dyDescent="0.15">
      <c r="A205" t="e">
        <f>IF(#REF!="","",#REF!)</f>
        <v>#REF!</v>
      </c>
      <c r="B205" t="e">
        <f>IF(#REF!="","",#REF!)</f>
        <v>#REF!</v>
      </c>
      <c r="C205" t="e">
        <f>IF(#REF!="","",#REF!)</f>
        <v>#REF!</v>
      </c>
      <c r="D205" t="e">
        <f>IF(#REF!="","",#REF!)</f>
        <v>#REF!</v>
      </c>
      <c r="E205" t="e">
        <f>IF(#REF!="","",#REF!)</f>
        <v>#REF!</v>
      </c>
      <c r="F205" t="e">
        <f>IF(#REF!="","",#REF!&amp;"　"&amp;#REF!)</f>
        <v>#REF!</v>
      </c>
      <c r="G205" t="e">
        <f>IF(#REF!="","",#REF!)</f>
        <v>#REF!</v>
      </c>
      <c r="H205" t="e">
        <f>IF(#REF!="","",#REF!)</f>
        <v>#REF!</v>
      </c>
      <c r="I205" t="e">
        <f>IF(#REF!="","",#REF!)</f>
        <v>#REF!</v>
      </c>
      <c r="J205" t="e">
        <f>IF(#REF!="","",#REF!)</f>
        <v>#REF!</v>
      </c>
      <c r="L205" t="e">
        <f>IF(#REF!="","",#REF!)</f>
        <v>#REF!</v>
      </c>
      <c r="O205" t="e">
        <f>IF(#REF!="","",ASC(#REF!)&amp;" "&amp;ASC(#REF!))</f>
        <v>#REF!</v>
      </c>
    </row>
    <row r="206" spans="1:15" x14ac:dyDescent="0.15">
      <c r="A206" t="e">
        <f>IF(#REF!="","",#REF!)</f>
        <v>#REF!</v>
      </c>
      <c r="B206" t="e">
        <f>IF(#REF!="","",#REF!)</f>
        <v>#REF!</v>
      </c>
      <c r="C206" t="e">
        <f>IF(#REF!="","",#REF!)</f>
        <v>#REF!</v>
      </c>
      <c r="D206" t="e">
        <f>IF(#REF!="","",#REF!)</f>
        <v>#REF!</v>
      </c>
      <c r="E206" t="e">
        <f>IF(#REF!="","",#REF!)</f>
        <v>#REF!</v>
      </c>
      <c r="F206" t="e">
        <f>IF(#REF!="","",#REF!&amp;"　"&amp;#REF!)</f>
        <v>#REF!</v>
      </c>
      <c r="G206" t="e">
        <f>IF(#REF!="","",#REF!)</f>
        <v>#REF!</v>
      </c>
      <c r="H206" t="e">
        <f>IF(#REF!="","",#REF!)</f>
        <v>#REF!</v>
      </c>
      <c r="I206" t="e">
        <f>IF(#REF!="","",#REF!)</f>
        <v>#REF!</v>
      </c>
      <c r="J206" t="e">
        <f>IF(#REF!="","",#REF!)</f>
        <v>#REF!</v>
      </c>
      <c r="L206" t="e">
        <f>IF(#REF!="","",#REF!)</f>
        <v>#REF!</v>
      </c>
      <c r="O206" t="e">
        <f>IF(#REF!="","",ASC(#REF!)&amp;" "&amp;ASC(#REF!))</f>
        <v>#REF!</v>
      </c>
    </row>
    <row r="207" spans="1:15" x14ac:dyDescent="0.15">
      <c r="A207" t="e">
        <f>IF(#REF!="","",#REF!)</f>
        <v>#REF!</v>
      </c>
      <c r="B207" t="e">
        <f>IF(#REF!="","",#REF!)</f>
        <v>#REF!</v>
      </c>
      <c r="C207" t="e">
        <f>IF(#REF!="","",#REF!)</f>
        <v>#REF!</v>
      </c>
      <c r="D207" t="e">
        <f>IF(#REF!="","",#REF!)</f>
        <v>#REF!</v>
      </c>
      <c r="E207" t="e">
        <f>IF(#REF!="","",#REF!)</f>
        <v>#REF!</v>
      </c>
      <c r="F207" t="e">
        <f>IF(#REF!="","",#REF!&amp;"　"&amp;#REF!)</f>
        <v>#REF!</v>
      </c>
      <c r="G207" t="e">
        <f>IF(#REF!="","",#REF!)</f>
        <v>#REF!</v>
      </c>
      <c r="H207" t="e">
        <f>IF(#REF!="","",#REF!)</f>
        <v>#REF!</v>
      </c>
      <c r="I207" t="e">
        <f>IF(#REF!="","",#REF!)</f>
        <v>#REF!</v>
      </c>
      <c r="J207" t="e">
        <f>IF(#REF!="","",#REF!)</f>
        <v>#REF!</v>
      </c>
      <c r="L207" t="e">
        <f>IF(#REF!="","",#REF!)</f>
        <v>#REF!</v>
      </c>
      <c r="O207" t="e">
        <f>IF(#REF!="","",ASC(#REF!)&amp;" "&amp;ASC(#REF!))</f>
        <v>#REF!</v>
      </c>
    </row>
    <row r="208" spans="1:15" x14ac:dyDescent="0.15">
      <c r="A208" t="e">
        <f>IF(#REF!="","",#REF!)</f>
        <v>#REF!</v>
      </c>
      <c r="B208" t="e">
        <f>IF(#REF!="","",#REF!)</f>
        <v>#REF!</v>
      </c>
      <c r="C208" t="e">
        <f>IF(#REF!="","",#REF!)</f>
        <v>#REF!</v>
      </c>
      <c r="D208" t="e">
        <f>IF(#REF!="","",#REF!)</f>
        <v>#REF!</v>
      </c>
      <c r="E208" t="e">
        <f>IF(#REF!="","",#REF!)</f>
        <v>#REF!</v>
      </c>
      <c r="F208" t="e">
        <f>IF(#REF!="","",#REF!&amp;"　"&amp;#REF!)</f>
        <v>#REF!</v>
      </c>
      <c r="G208" t="e">
        <f>IF(#REF!="","",#REF!)</f>
        <v>#REF!</v>
      </c>
      <c r="H208" t="e">
        <f>IF(#REF!="","",#REF!)</f>
        <v>#REF!</v>
      </c>
      <c r="I208" t="e">
        <f>IF(#REF!="","",#REF!)</f>
        <v>#REF!</v>
      </c>
      <c r="J208" t="e">
        <f>IF(#REF!="","",#REF!)</f>
        <v>#REF!</v>
      </c>
      <c r="L208" t="e">
        <f>IF(#REF!="","",#REF!)</f>
        <v>#REF!</v>
      </c>
      <c r="O208" t="e">
        <f>IF(#REF!="","",ASC(#REF!)&amp;" "&amp;ASC(#REF!))</f>
        <v>#REF!</v>
      </c>
    </row>
    <row r="209" spans="1:15" x14ac:dyDescent="0.15">
      <c r="A209" t="e">
        <f>IF(#REF!="","",#REF!)</f>
        <v>#REF!</v>
      </c>
      <c r="B209" t="e">
        <f>IF(#REF!="","",#REF!)</f>
        <v>#REF!</v>
      </c>
      <c r="C209" t="e">
        <f>IF(#REF!="","",#REF!)</f>
        <v>#REF!</v>
      </c>
      <c r="D209" t="e">
        <f>IF(#REF!="","",#REF!)</f>
        <v>#REF!</v>
      </c>
      <c r="E209" t="e">
        <f>IF(#REF!="","",#REF!)</f>
        <v>#REF!</v>
      </c>
      <c r="F209" t="e">
        <f>IF(#REF!="","",#REF!&amp;"　"&amp;#REF!)</f>
        <v>#REF!</v>
      </c>
      <c r="G209" t="e">
        <f>IF(#REF!="","",#REF!)</f>
        <v>#REF!</v>
      </c>
      <c r="H209" t="e">
        <f>IF(#REF!="","",#REF!)</f>
        <v>#REF!</v>
      </c>
      <c r="I209" t="e">
        <f>IF(#REF!="","",#REF!)</f>
        <v>#REF!</v>
      </c>
      <c r="J209" t="e">
        <f>IF(#REF!="","",#REF!)</f>
        <v>#REF!</v>
      </c>
      <c r="L209" t="e">
        <f>IF(#REF!="","",#REF!)</f>
        <v>#REF!</v>
      </c>
      <c r="O209" t="e">
        <f>IF(#REF!="","",ASC(#REF!)&amp;" "&amp;ASC(#REF!))</f>
        <v>#REF!</v>
      </c>
    </row>
    <row r="210" spans="1:15" x14ac:dyDescent="0.15">
      <c r="A210" t="e">
        <f>IF(#REF!="","",#REF!)</f>
        <v>#REF!</v>
      </c>
      <c r="B210" t="e">
        <f>IF(#REF!="","",#REF!)</f>
        <v>#REF!</v>
      </c>
      <c r="C210" t="e">
        <f>IF(#REF!="","",#REF!)</f>
        <v>#REF!</v>
      </c>
      <c r="D210" t="e">
        <f>IF(#REF!="","",#REF!)</f>
        <v>#REF!</v>
      </c>
      <c r="E210" t="e">
        <f>IF(#REF!="","",#REF!)</f>
        <v>#REF!</v>
      </c>
      <c r="F210" t="e">
        <f>IF(#REF!="","",#REF!&amp;"　"&amp;#REF!)</f>
        <v>#REF!</v>
      </c>
      <c r="G210" t="e">
        <f>IF(#REF!="","",#REF!)</f>
        <v>#REF!</v>
      </c>
      <c r="H210" t="e">
        <f>IF(#REF!="","",#REF!)</f>
        <v>#REF!</v>
      </c>
      <c r="I210" t="e">
        <f>IF(#REF!="","",#REF!)</f>
        <v>#REF!</v>
      </c>
      <c r="J210" t="e">
        <f>IF(#REF!="","",#REF!)</f>
        <v>#REF!</v>
      </c>
      <c r="L210" t="e">
        <f>IF(#REF!="","",#REF!)</f>
        <v>#REF!</v>
      </c>
      <c r="O210" t="e">
        <f>IF(#REF!="","",ASC(#REF!)&amp;" "&amp;ASC(#REF!))</f>
        <v>#REF!</v>
      </c>
    </row>
    <row r="211" spans="1:15" x14ac:dyDescent="0.15">
      <c r="A211" t="e">
        <f>IF(#REF!="","",#REF!)</f>
        <v>#REF!</v>
      </c>
      <c r="B211" t="e">
        <f>IF(#REF!="","",#REF!)</f>
        <v>#REF!</v>
      </c>
      <c r="C211" t="e">
        <f>IF(#REF!="","",#REF!)</f>
        <v>#REF!</v>
      </c>
      <c r="D211" t="e">
        <f>IF(#REF!="","",#REF!)</f>
        <v>#REF!</v>
      </c>
      <c r="E211" t="e">
        <f>IF(#REF!="","",#REF!)</f>
        <v>#REF!</v>
      </c>
      <c r="F211" t="e">
        <f>IF(#REF!="","",#REF!&amp;"　"&amp;#REF!)</f>
        <v>#REF!</v>
      </c>
      <c r="G211" t="e">
        <f>IF(#REF!="","",#REF!)</f>
        <v>#REF!</v>
      </c>
      <c r="H211" t="e">
        <f>IF(#REF!="","",#REF!)</f>
        <v>#REF!</v>
      </c>
      <c r="I211" t="e">
        <f>IF(#REF!="","",#REF!)</f>
        <v>#REF!</v>
      </c>
      <c r="J211" t="e">
        <f>IF(#REF!="","",#REF!)</f>
        <v>#REF!</v>
      </c>
      <c r="L211" t="e">
        <f>IF(#REF!="","",#REF!)</f>
        <v>#REF!</v>
      </c>
      <c r="O211" t="e">
        <f>IF(#REF!="","",ASC(#REF!)&amp;" "&amp;ASC(#REF!))</f>
        <v>#REF!</v>
      </c>
    </row>
    <row r="212" spans="1:15" x14ac:dyDescent="0.15">
      <c r="A212" t="e">
        <f>IF(#REF!="","",#REF!)</f>
        <v>#REF!</v>
      </c>
      <c r="B212" t="e">
        <f>IF(#REF!="","",#REF!)</f>
        <v>#REF!</v>
      </c>
      <c r="C212" t="e">
        <f>IF(#REF!="","",#REF!)</f>
        <v>#REF!</v>
      </c>
      <c r="D212" t="e">
        <f>IF(#REF!="","",#REF!)</f>
        <v>#REF!</v>
      </c>
      <c r="E212" t="e">
        <f>IF(#REF!="","",#REF!)</f>
        <v>#REF!</v>
      </c>
      <c r="F212" t="e">
        <f>IF(#REF!="","",#REF!&amp;"　"&amp;#REF!)</f>
        <v>#REF!</v>
      </c>
      <c r="G212" t="e">
        <f>IF(#REF!="","",#REF!)</f>
        <v>#REF!</v>
      </c>
      <c r="H212" t="e">
        <f>IF(#REF!="","",#REF!)</f>
        <v>#REF!</v>
      </c>
      <c r="I212" t="e">
        <f>IF(#REF!="","",#REF!)</f>
        <v>#REF!</v>
      </c>
      <c r="J212" t="e">
        <f>IF(#REF!="","",#REF!)</f>
        <v>#REF!</v>
      </c>
      <c r="L212" t="e">
        <f>IF(#REF!="","",#REF!)</f>
        <v>#REF!</v>
      </c>
      <c r="O212" t="e">
        <f>IF(#REF!="","",ASC(#REF!)&amp;" "&amp;ASC(#REF!))</f>
        <v>#REF!</v>
      </c>
    </row>
    <row r="213" spans="1:15" x14ac:dyDescent="0.15">
      <c r="A213" t="e">
        <f>IF(#REF!="","",#REF!)</f>
        <v>#REF!</v>
      </c>
      <c r="B213" t="e">
        <f>IF(#REF!="","",#REF!)</f>
        <v>#REF!</v>
      </c>
      <c r="C213" t="e">
        <f>IF(#REF!="","",#REF!)</f>
        <v>#REF!</v>
      </c>
      <c r="D213" t="e">
        <f>IF(#REF!="","",#REF!)</f>
        <v>#REF!</v>
      </c>
      <c r="E213" t="e">
        <f>IF(#REF!="","",#REF!)</f>
        <v>#REF!</v>
      </c>
      <c r="F213" t="e">
        <f>IF(#REF!="","",#REF!&amp;"　"&amp;#REF!)</f>
        <v>#REF!</v>
      </c>
      <c r="G213" t="e">
        <f>IF(#REF!="","",#REF!)</f>
        <v>#REF!</v>
      </c>
      <c r="H213" t="e">
        <f>IF(#REF!="","",#REF!)</f>
        <v>#REF!</v>
      </c>
      <c r="I213" t="e">
        <f>IF(#REF!="","",#REF!)</f>
        <v>#REF!</v>
      </c>
      <c r="J213" t="e">
        <f>IF(#REF!="","",#REF!)</f>
        <v>#REF!</v>
      </c>
      <c r="L213" t="e">
        <f>IF(#REF!="","",#REF!)</f>
        <v>#REF!</v>
      </c>
      <c r="O213" t="e">
        <f>IF(#REF!="","",ASC(#REF!)&amp;" "&amp;ASC(#REF!))</f>
        <v>#REF!</v>
      </c>
    </row>
    <row r="214" spans="1:15" x14ac:dyDescent="0.15">
      <c r="A214" t="e">
        <f>IF(#REF!="","",#REF!)</f>
        <v>#REF!</v>
      </c>
      <c r="B214" t="e">
        <f>IF(#REF!="","",#REF!)</f>
        <v>#REF!</v>
      </c>
      <c r="C214" t="e">
        <f>IF(#REF!="","",#REF!)</f>
        <v>#REF!</v>
      </c>
      <c r="D214" t="e">
        <f>IF(#REF!="","",#REF!)</f>
        <v>#REF!</v>
      </c>
      <c r="E214" t="e">
        <f>IF(#REF!="","",#REF!)</f>
        <v>#REF!</v>
      </c>
      <c r="F214" t="e">
        <f>IF(#REF!="","",#REF!&amp;"　"&amp;#REF!)</f>
        <v>#REF!</v>
      </c>
      <c r="G214" t="e">
        <f>IF(#REF!="","",#REF!)</f>
        <v>#REF!</v>
      </c>
      <c r="H214" t="e">
        <f>IF(#REF!="","",#REF!)</f>
        <v>#REF!</v>
      </c>
      <c r="I214" t="e">
        <f>IF(#REF!="","",#REF!)</f>
        <v>#REF!</v>
      </c>
      <c r="J214" t="e">
        <f>IF(#REF!="","",#REF!)</f>
        <v>#REF!</v>
      </c>
      <c r="L214" t="e">
        <f>IF(#REF!="","",#REF!)</f>
        <v>#REF!</v>
      </c>
      <c r="O214" t="e">
        <f>IF(#REF!="","",ASC(#REF!)&amp;" "&amp;ASC(#REF!))</f>
        <v>#REF!</v>
      </c>
    </row>
    <row r="215" spans="1:15" x14ac:dyDescent="0.15">
      <c r="A215" t="e">
        <f>IF(#REF!="","",#REF!)</f>
        <v>#REF!</v>
      </c>
      <c r="B215" t="e">
        <f>IF(#REF!="","",#REF!)</f>
        <v>#REF!</v>
      </c>
      <c r="C215" t="e">
        <f>IF(#REF!="","",#REF!)</f>
        <v>#REF!</v>
      </c>
      <c r="D215" t="e">
        <f>IF(#REF!="","",#REF!)</f>
        <v>#REF!</v>
      </c>
      <c r="E215" t="e">
        <f>IF(#REF!="","",#REF!)</f>
        <v>#REF!</v>
      </c>
      <c r="F215" t="e">
        <f>IF(#REF!="","",#REF!&amp;"　"&amp;#REF!)</f>
        <v>#REF!</v>
      </c>
      <c r="G215" t="e">
        <f>IF(#REF!="","",#REF!)</f>
        <v>#REF!</v>
      </c>
      <c r="H215" t="e">
        <f>IF(#REF!="","",#REF!)</f>
        <v>#REF!</v>
      </c>
      <c r="I215" t="e">
        <f>IF(#REF!="","",#REF!)</f>
        <v>#REF!</v>
      </c>
      <c r="J215" t="e">
        <f>IF(#REF!="","",#REF!)</f>
        <v>#REF!</v>
      </c>
      <c r="L215" t="e">
        <f>IF(#REF!="","",#REF!)</f>
        <v>#REF!</v>
      </c>
      <c r="O215" t="e">
        <f>IF(#REF!="","",ASC(#REF!)&amp;" "&amp;ASC(#REF!))</f>
        <v>#REF!</v>
      </c>
    </row>
    <row r="216" spans="1:15" x14ac:dyDescent="0.15">
      <c r="A216" t="e">
        <f>IF(#REF!="","",#REF!)</f>
        <v>#REF!</v>
      </c>
      <c r="B216" t="e">
        <f>IF(#REF!="","",#REF!)</f>
        <v>#REF!</v>
      </c>
      <c r="C216" t="e">
        <f>IF(#REF!="","",#REF!)</f>
        <v>#REF!</v>
      </c>
      <c r="D216" t="e">
        <f>IF(#REF!="","",#REF!)</f>
        <v>#REF!</v>
      </c>
      <c r="E216" t="e">
        <f>IF(#REF!="","",#REF!)</f>
        <v>#REF!</v>
      </c>
      <c r="F216" t="e">
        <f>IF(#REF!="","",#REF!&amp;"　"&amp;#REF!)</f>
        <v>#REF!</v>
      </c>
      <c r="G216" t="e">
        <f>IF(#REF!="","",#REF!)</f>
        <v>#REF!</v>
      </c>
      <c r="H216" t="e">
        <f>IF(#REF!="","",#REF!)</f>
        <v>#REF!</v>
      </c>
      <c r="I216" t="e">
        <f>IF(#REF!="","",#REF!)</f>
        <v>#REF!</v>
      </c>
      <c r="J216" t="e">
        <f>IF(#REF!="","",#REF!)</f>
        <v>#REF!</v>
      </c>
      <c r="L216" t="e">
        <f>IF(#REF!="","",#REF!)</f>
        <v>#REF!</v>
      </c>
      <c r="O216" t="e">
        <f>IF(#REF!="","",ASC(#REF!)&amp;" "&amp;ASC(#REF!))</f>
        <v>#REF!</v>
      </c>
    </row>
    <row r="217" spans="1:15" x14ac:dyDescent="0.15">
      <c r="A217" t="e">
        <f>IF(#REF!="","",#REF!)</f>
        <v>#REF!</v>
      </c>
      <c r="B217" t="e">
        <f>IF(#REF!="","",#REF!)</f>
        <v>#REF!</v>
      </c>
      <c r="C217" t="e">
        <f>IF(#REF!="","",#REF!)</f>
        <v>#REF!</v>
      </c>
      <c r="D217" t="e">
        <f>IF(#REF!="","",#REF!)</f>
        <v>#REF!</v>
      </c>
      <c r="E217" t="e">
        <f>IF(#REF!="","",#REF!)</f>
        <v>#REF!</v>
      </c>
      <c r="F217" t="e">
        <f>IF(#REF!="","",#REF!&amp;"　"&amp;#REF!)</f>
        <v>#REF!</v>
      </c>
      <c r="G217" t="e">
        <f>IF(#REF!="","",#REF!)</f>
        <v>#REF!</v>
      </c>
      <c r="H217" t="e">
        <f>IF(#REF!="","",#REF!)</f>
        <v>#REF!</v>
      </c>
      <c r="I217" t="e">
        <f>IF(#REF!="","",#REF!)</f>
        <v>#REF!</v>
      </c>
      <c r="J217" t="e">
        <f>IF(#REF!="","",#REF!)</f>
        <v>#REF!</v>
      </c>
      <c r="L217" t="e">
        <f>IF(#REF!="","",#REF!)</f>
        <v>#REF!</v>
      </c>
      <c r="O217" t="e">
        <f>IF(#REF!="","",ASC(#REF!)&amp;" "&amp;ASC(#REF!))</f>
        <v>#REF!</v>
      </c>
    </row>
    <row r="218" spans="1:15" x14ac:dyDescent="0.15">
      <c r="A218" t="e">
        <f>IF(#REF!="","",#REF!)</f>
        <v>#REF!</v>
      </c>
      <c r="B218" t="e">
        <f>IF(#REF!="","",#REF!)</f>
        <v>#REF!</v>
      </c>
      <c r="C218" t="e">
        <f>IF(#REF!="","",#REF!)</f>
        <v>#REF!</v>
      </c>
      <c r="D218" t="e">
        <f>IF(#REF!="","",#REF!)</f>
        <v>#REF!</v>
      </c>
      <c r="E218" t="e">
        <f>IF(#REF!="","",#REF!)</f>
        <v>#REF!</v>
      </c>
      <c r="F218" t="e">
        <f>IF(#REF!="","",#REF!&amp;"　"&amp;#REF!)</f>
        <v>#REF!</v>
      </c>
      <c r="G218" t="e">
        <f>IF(#REF!="","",#REF!)</f>
        <v>#REF!</v>
      </c>
      <c r="H218" t="e">
        <f>IF(#REF!="","",#REF!)</f>
        <v>#REF!</v>
      </c>
      <c r="I218" t="e">
        <f>IF(#REF!="","",#REF!)</f>
        <v>#REF!</v>
      </c>
      <c r="J218" t="e">
        <f>IF(#REF!="","",#REF!)</f>
        <v>#REF!</v>
      </c>
      <c r="L218" t="e">
        <f>IF(#REF!="","",#REF!)</f>
        <v>#REF!</v>
      </c>
      <c r="O218" t="e">
        <f>IF(#REF!="","",ASC(#REF!)&amp;" "&amp;ASC(#REF!))</f>
        <v>#REF!</v>
      </c>
    </row>
    <row r="219" spans="1:15" x14ac:dyDescent="0.15">
      <c r="A219" t="e">
        <f>IF(#REF!="","",#REF!)</f>
        <v>#REF!</v>
      </c>
      <c r="B219" t="e">
        <f>IF(#REF!="","",#REF!)</f>
        <v>#REF!</v>
      </c>
      <c r="C219" t="e">
        <f>IF(#REF!="","",#REF!)</f>
        <v>#REF!</v>
      </c>
      <c r="D219" t="e">
        <f>IF(#REF!="","",#REF!)</f>
        <v>#REF!</v>
      </c>
      <c r="E219" t="e">
        <f>IF(#REF!="","",#REF!)</f>
        <v>#REF!</v>
      </c>
      <c r="F219" t="e">
        <f>IF(#REF!="","",#REF!&amp;"　"&amp;#REF!)</f>
        <v>#REF!</v>
      </c>
      <c r="G219" t="e">
        <f>IF(#REF!="","",#REF!)</f>
        <v>#REF!</v>
      </c>
      <c r="H219" t="e">
        <f>IF(#REF!="","",#REF!)</f>
        <v>#REF!</v>
      </c>
      <c r="I219" t="e">
        <f>IF(#REF!="","",#REF!)</f>
        <v>#REF!</v>
      </c>
      <c r="J219" t="e">
        <f>IF(#REF!="","",#REF!)</f>
        <v>#REF!</v>
      </c>
      <c r="L219" t="e">
        <f>IF(#REF!="","",#REF!)</f>
        <v>#REF!</v>
      </c>
      <c r="O219" t="e">
        <f>IF(#REF!="","",ASC(#REF!)&amp;" "&amp;ASC(#REF!))</f>
        <v>#REF!</v>
      </c>
    </row>
    <row r="220" spans="1:15" x14ac:dyDescent="0.15">
      <c r="A220" t="e">
        <f>IF(#REF!="","",#REF!)</f>
        <v>#REF!</v>
      </c>
      <c r="B220" t="e">
        <f>IF(#REF!="","",#REF!)</f>
        <v>#REF!</v>
      </c>
      <c r="C220" t="e">
        <f>IF(#REF!="","",#REF!)</f>
        <v>#REF!</v>
      </c>
      <c r="D220" t="e">
        <f>IF(#REF!="","",#REF!)</f>
        <v>#REF!</v>
      </c>
      <c r="E220" t="e">
        <f>IF(#REF!="","",#REF!)</f>
        <v>#REF!</v>
      </c>
      <c r="F220" t="e">
        <f>IF(#REF!="","",#REF!&amp;"　"&amp;#REF!)</f>
        <v>#REF!</v>
      </c>
      <c r="G220" t="e">
        <f>IF(#REF!="","",#REF!)</f>
        <v>#REF!</v>
      </c>
      <c r="H220" t="e">
        <f>IF(#REF!="","",#REF!)</f>
        <v>#REF!</v>
      </c>
      <c r="I220" t="e">
        <f>IF(#REF!="","",#REF!)</f>
        <v>#REF!</v>
      </c>
      <c r="J220" t="e">
        <f>IF(#REF!="","",#REF!)</f>
        <v>#REF!</v>
      </c>
      <c r="L220" t="e">
        <f>IF(#REF!="","",#REF!)</f>
        <v>#REF!</v>
      </c>
      <c r="O220" t="e">
        <f>IF(#REF!="","",ASC(#REF!)&amp;" "&amp;ASC(#REF!))</f>
        <v>#REF!</v>
      </c>
    </row>
    <row r="221" spans="1:15" x14ac:dyDescent="0.15">
      <c r="A221" t="e">
        <f>IF(#REF!="","",#REF!)</f>
        <v>#REF!</v>
      </c>
      <c r="B221" t="e">
        <f>IF(#REF!="","",#REF!)</f>
        <v>#REF!</v>
      </c>
      <c r="C221" t="e">
        <f>IF(#REF!="","",#REF!)</f>
        <v>#REF!</v>
      </c>
      <c r="D221" t="e">
        <f>IF(#REF!="","",#REF!)</f>
        <v>#REF!</v>
      </c>
      <c r="E221" t="e">
        <f>IF(#REF!="","",#REF!)</f>
        <v>#REF!</v>
      </c>
      <c r="F221" t="e">
        <f>IF(#REF!="","",#REF!&amp;"　"&amp;#REF!)</f>
        <v>#REF!</v>
      </c>
      <c r="G221" t="e">
        <f>IF(#REF!="","",#REF!)</f>
        <v>#REF!</v>
      </c>
      <c r="H221" t="e">
        <f>IF(#REF!="","",#REF!)</f>
        <v>#REF!</v>
      </c>
      <c r="I221" t="e">
        <f>IF(#REF!="","",#REF!)</f>
        <v>#REF!</v>
      </c>
      <c r="J221" t="e">
        <f>IF(#REF!="","",#REF!)</f>
        <v>#REF!</v>
      </c>
      <c r="L221" t="e">
        <f>IF(#REF!="","",#REF!)</f>
        <v>#REF!</v>
      </c>
      <c r="O221" t="e">
        <f>IF(#REF!="","",ASC(#REF!)&amp;" "&amp;ASC(#REF!))</f>
        <v>#REF!</v>
      </c>
    </row>
    <row r="222" spans="1:15" x14ac:dyDescent="0.15">
      <c r="A222" t="e">
        <f>IF(#REF!="","",#REF!)</f>
        <v>#REF!</v>
      </c>
      <c r="B222" t="e">
        <f>IF(#REF!="","",#REF!)</f>
        <v>#REF!</v>
      </c>
      <c r="C222" t="e">
        <f>IF(#REF!="","",#REF!)</f>
        <v>#REF!</v>
      </c>
      <c r="D222" t="e">
        <f>IF(#REF!="","",#REF!)</f>
        <v>#REF!</v>
      </c>
      <c r="E222" t="e">
        <f>IF(#REF!="","",#REF!)</f>
        <v>#REF!</v>
      </c>
      <c r="F222" t="e">
        <f>IF(#REF!="","",#REF!&amp;"　"&amp;#REF!)</f>
        <v>#REF!</v>
      </c>
      <c r="G222" t="e">
        <f>IF(#REF!="","",#REF!)</f>
        <v>#REF!</v>
      </c>
      <c r="H222" t="e">
        <f>IF(#REF!="","",#REF!)</f>
        <v>#REF!</v>
      </c>
      <c r="I222" t="e">
        <f>IF(#REF!="","",#REF!)</f>
        <v>#REF!</v>
      </c>
      <c r="J222" t="e">
        <f>IF(#REF!="","",#REF!)</f>
        <v>#REF!</v>
      </c>
      <c r="L222" t="e">
        <f>IF(#REF!="","",#REF!)</f>
        <v>#REF!</v>
      </c>
      <c r="O222" t="e">
        <f>IF(#REF!="","",ASC(#REF!)&amp;" "&amp;ASC(#REF!))</f>
        <v>#REF!</v>
      </c>
    </row>
    <row r="223" spans="1:15" x14ac:dyDescent="0.15">
      <c r="A223" t="e">
        <f>IF(#REF!="","",#REF!)</f>
        <v>#REF!</v>
      </c>
      <c r="B223" t="e">
        <f>IF(#REF!="","",#REF!)</f>
        <v>#REF!</v>
      </c>
      <c r="C223" t="e">
        <f>IF(#REF!="","",#REF!)</f>
        <v>#REF!</v>
      </c>
      <c r="D223" t="e">
        <f>IF(#REF!="","",#REF!)</f>
        <v>#REF!</v>
      </c>
      <c r="E223" t="e">
        <f>IF(#REF!="","",#REF!)</f>
        <v>#REF!</v>
      </c>
      <c r="F223" t="e">
        <f>IF(#REF!="","",#REF!&amp;"　"&amp;#REF!)</f>
        <v>#REF!</v>
      </c>
      <c r="G223" t="e">
        <f>IF(#REF!="","",#REF!)</f>
        <v>#REF!</v>
      </c>
      <c r="H223" t="e">
        <f>IF(#REF!="","",#REF!)</f>
        <v>#REF!</v>
      </c>
      <c r="I223" t="e">
        <f>IF(#REF!="","",#REF!)</f>
        <v>#REF!</v>
      </c>
      <c r="J223" t="e">
        <f>IF(#REF!="","",#REF!)</f>
        <v>#REF!</v>
      </c>
      <c r="L223" t="e">
        <f>IF(#REF!="","",#REF!)</f>
        <v>#REF!</v>
      </c>
      <c r="O223" t="e">
        <f>IF(#REF!="","",ASC(#REF!)&amp;" "&amp;ASC(#REF!))</f>
        <v>#REF!</v>
      </c>
    </row>
    <row r="224" spans="1:15" x14ac:dyDescent="0.15">
      <c r="A224" t="e">
        <f>IF(#REF!="","",#REF!)</f>
        <v>#REF!</v>
      </c>
      <c r="B224" t="e">
        <f>IF(#REF!="","",#REF!)</f>
        <v>#REF!</v>
      </c>
      <c r="C224" t="e">
        <f>IF(#REF!="","",#REF!)</f>
        <v>#REF!</v>
      </c>
      <c r="D224" t="e">
        <f>IF(#REF!="","",#REF!)</f>
        <v>#REF!</v>
      </c>
      <c r="E224" t="e">
        <f>IF(#REF!="","",#REF!)</f>
        <v>#REF!</v>
      </c>
      <c r="F224" t="e">
        <f>IF(#REF!="","",#REF!&amp;"　"&amp;#REF!)</f>
        <v>#REF!</v>
      </c>
      <c r="G224" t="e">
        <f>IF(#REF!="","",#REF!)</f>
        <v>#REF!</v>
      </c>
      <c r="H224" t="e">
        <f>IF(#REF!="","",#REF!)</f>
        <v>#REF!</v>
      </c>
      <c r="I224" t="e">
        <f>IF(#REF!="","",#REF!)</f>
        <v>#REF!</v>
      </c>
      <c r="J224" t="e">
        <f>IF(#REF!="","",#REF!)</f>
        <v>#REF!</v>
      </c>
      <c r="L224" t="e">
        <f>IF(#REF!="","",#REF!)</f>
        <v>#REF!</v>
      </c>
      <c r="O224" t="e">
        <f>IF(#REF!="","",ASC(#REF!)&amp;" "&amp;ASC(#REF!))</f>
        <v>#REF!</v>
      </c>
    </row>
    <row r="225" spans="1:15" x14ac:dyDescent="0.15">
      <c r="A225" t="e">
        <f>IF(#REF!="","",#REF!)</f>
        <v>#REF!</v>
      </c>
      <c r="B225" t="e">
        <f>IF(#REF!="","",#REF!)</f>
        <v>#REF!</v>
      </c>
      <c r="C225" t="e">
        <f>IF(#REF!="","",#REF!)</f>
        <v>#REF!</v>
      </c>
      <c r="D225" t="e">
        <f>IF(#REF!="","",#REF!)</f>
        <v>#REF!</v>
      </c>
      <c r="E225" t="e">
        <f>IF(#REF!="","",#REF!)</f>
        <v>#REF!</v>
      </c>
      <c r="F225" t="e">
        <f>IF(#REF!="","",#REF!&amp;"　"&amp;#REF!)</f>
        <v>#REF!</v>
      </c>
      <c r="G225" t="e">
        <f>IF(#REF!="","",#REF!)</f>
        <v>#REF!</v>
      </c>
      <c r="H225" t="e">
        <f>IF(#REF!="","",#REF!)</f>
        <v>#REF!</v>
      </c>
      <c r="I225" t="e">
        <f>IF(#REF!="","",#REF!)</f>
        <v>#REF!</v>
      </c>
      <c r="J225" t="e">
        <f>IF(#REF!="","",#REF!)</f>
        <v>#REF!</v>
      </c>
      <c r="L225" t="e">
        <f>IF(#REF!="","",#REF!)</f>
        <v>#REF!</v>
      </c>
      <c r="O225" t="e">
        <f>IF(#REF!="","",ASC(#REF!)&amp;" "&amp;ASC(#REF!))</f>
        <v>#REF!</v>
      </c>
    </row>
    <row r="226" spans="1:15" x14ac:dyDescent="0.15">
      <c r="A226" t="e">
        <f>IF(#REF!="","",#REF!)</f>
        <v>#REF!</v>
      </c>
      <c r="B226" t="e">
        <f>IF(#REF!="","",#REF!)</f>
        <v>#REF!</v>
      </c>
      <c r="C226" t="e">
        <f>IF(#REF!="","",#REF!)</f>
        <v>#REF!</v>
      </c>
      <c r="D226" t="e">
        <f>IF(#REF!="","",#REF!)</f>
        <v>#REF!</v>
      </c>
      <c r="E226" t="e">
        <f>IF(#REF!="","",#REF!)</f>
        <v>#REF!</v>
      </c>
      <c r="F226" t="e">
        <f>IF(#REF!="","",#REF!&amp;"　"&amp;#REF!)</f>
        <v>#REF!</v>
      </c>
      <c r="G226" t="e">
        <f>IF(#REF!="","",#REF!)</f>
        <v>#REF!</v>
      </c>
      <c r="H226" t="e">
        <f>IF(#REF!="","",#REF!)</f>
        <v>#REF!</v>
      </c>
      <c r="I226" t="e">
        <f>IF(#REF!="","",#REF!)</f>
        <v>#REF!</v>
      </c>
      <c r="J226" t="e">
        <f>IF(#REF!="","",#REF!)</f>
        <v>#REF!</v>
      </c>
      <c r="L226" t="e">
        <f>IF(#REF!="","",#REF!)</f>
        <v>#REF!</v>
      </c>
      <c r="O226" t="e">
        <f>IF(#REF!="","",ASC(#REF!)&amp;" "&amp;ASC(#REF!))</f>
        <v>#REF!</v>
      </c>
    </row>
    <row r="227" spans="1:15" x14ac:dyDescent="0.15">
      <c r="A227" t="e">
        <f>IF(#REF!="","",#REF!)</f>
        <v>#REF!</v>
      </c>
      <c r="B227" t="e">
        <f>IF(#REF!="","",#REF!)</f>
        <v>#REF!</v>
      </c>
      <c r="C227" t="e">
        <f>IF(#REF!="","",#REF!)</f>
        <v>#REF!</v>
      </c>
      <c r="D227" t="e">
        <f>IF(#REF!="","",#REF!)</f>
        <v>#REF!</v>
      </c>
      <c r="E227" t="e">
        <f>IF(#REF!="","",#REF!)</f>
        <v>#REF!</v>
      </c>
      <c r="F227" t="e">
        <f>IF(#REF!="","",#REF!&amp;"　"&amp;#REF!)</f>
        <v>#REF!</v>
      </c>
      <c r="G227" t="e">
        <f>IF(#REF!="","",#REF!)</f>
        <v>#REF!</v>
      </c>
      <c r="H227" t="e">
        <f>IF(#REF!="","",#REF!)</f>
        <v>#REF!</v>
      </c>
      <c r="I227" t="e">
        <f>IF(#REF!="","",#REF!)</f>
        <v>#REF!</v>
      </c>
      <c r="J227" t="e">
        <f>IF(#REF!="","",#REF!)</f>
        <v>#REF!</v>
      </c>
      <c r="L227" t="e">
        <f>IF(#REF!="","",#REF!)</f>
        <v>#REF!</v>
      </c>
      <c r="O227" t="e">
        <f>IF(#REF!="","",ASC(#REF!)&amp;" "&amp;ASC(#REF!))</f>
        <v>#REF!</v>
      </c>
    </row>
    <row r="228" spans="1:15" x14ac:dyDescent="0.15">
      <c r="A228" t="e">
        <f>IF(#REF!="","",#REF!)</f>
        <v>#REF!</v>
      </c>
      <c r="B228" t="e">
        <f>IF(#REF!="","",#REF!)</f>
        <v>#REF!</v>
      </c>
      <c r="C228" t="e">
        <f>IF(#REF!="","",#REF!)</f>
        <v>#REF!</v>
      </c>
      <c r="D228" t="e">
        <f>IF(#REF!="","",#REF!)</f>
        <v>#REF!</v>
      </c>
      <c r="E228" t="e">
        <f>IF(#REF!="","",#REF!)</f>
        <v>#REF!</v>
      </c>
      <c r="F228" t="e">
        <f>IF(#REF!="","",#REF!&amp;"　"&amp;#REF!)</f>
        <v>#REF!</v>
      </c>
      <c r="G228" t="e">
        <f>IF(#REF!="","",#REF!)</f>
        <v>#REF!</v>
      </c>
      <c r="H228" t="e">
        <f>IF(#REF!="","",#REF!)</f>
        <v>#REF!</v>
      </c>
      <c r="I228" t="e">
        <f>IF(#REF!="","",#REF!)</f>
        <v>#REF!</v>
      </c>
      <c r="J228" t="e">
        <f>IF(#REF!="","",#REF!)</f>
        <v>#REF!</v>
      </c>
      <c r="L228" t="e">
        <f>IF(#REF!="","",#REF!)</f>
        <v>#REF!</v>
      </c>
      <c r="O228" t="e">
        <f>IF(#REF!="","",ASC(#REF!)&amp;" "&amp;ASC(#REF!))</f>
        <v>#REF!</v>
      </c>
    </row>
    <row r="229" spans="1:15" x14ac:dyDescent="0.15">
      <c r="A229" t="e">
        <f>IF(#REF!="","",#REF!)</f>
        <v>#REF!</v>
      </c>
      <c r="B229" t="e">
        <f>IF(#REF!="","",#REF!)</f>
        <v>#REF!</v>
      </c>
      <c r="C229" t="e">
        <f>IF(#REF!="","",#REF!)</f>
        <v>#REF!</v>
      </c>
      <c r="D229" t="e">
        <f>IF(#REF!="","",#REF!)</f>
        <v>#REF!</v>
      </c>
      <c r="E229" t="e">
        <f>IF(#REF!="","",#REF!)</f>
        <v>#REF!</v>
      </c>
      <c r="F229" t="e">
        <f>IF(#REF!="","",#REF!&amp;"　"&amp;#REF!)</f>
        <v>#REF!</v>
      </c>
      <c r="G229" t="e">
        <f>IF(#REF!="","",#REF!)</f>
        <v>#REF!</v>
      </c>
      <c r="H229" t="e">
        <f>IF(#REF!="","",#REF!)</f>
        <v>#REF!</v>
      </c>
      <c r="I229" t="e">
        <f>IF(#REF!="","",#REF!)</f>
        <v>#REF!</v>
      </c>
      <c r="J229" t="e">
        <f>IF(#REF!="","",#REF!)</f>
        <v>#REF!</v>
      </c>
      <c r="L229" t="e">
        <f>IF(#REF!="","",#REF!)</f>
        <v>#REF!</v>
      </c>
      <c r="O229" t="e">
        <f>IF(#REF!="","",ASC(#REF!)&amp;" "&amp;ASC(#REF!))</f>
        <v>#REF!</v>
      </c>
    </row>
    <row r="230" spans="1:15" x14ac:dyDescent="0.15">
      <c r="A230" t="e">
        <f>IF(#REF!="","",#REF!)</f>
        <v>#REF!</v>
      </c>
      <c r="B230" t="e">
        <f>IF(#REF!="","",#REF!)</f>
        <v>#REF!</v>
      </c>
      <c r="C230" t="e">
        <f>IF(#REF!="","",#REF!)</f>
        <v>#REF!</v>
      </c>
      <c r="D230" t="e">
        <f>IF(#REF!="","",#REF!)</f>
        <v>#REF!</v>
      </c>
      <c r="E230" t="e">
        <f>IF(#REF!="","",#REF!)</f>
        <v>#REF!</v>
      </c>
      <c r="F230" t="e">
        <f>IF(#REF!="","",#REF!&amp;"　"&amp;#REF!)</f>
        <v>#REF!</v>
      </c>
      <c r="G230" t="e">
        <f>IF(#REF!="","",#REF!)</f>
        <v>#REF!</v>
      </c>
      <c r="H230" t="e">
        <f>IF(#REF!="","",#REF!)</f>
        <v>#REF!</v>
      </c>
      <c r="I230" t="e">
        <f>IF(#REF!="","",#REF!)</f>
        <v>#REF!</v>
      </c>
      <c r="J230" t="e">
        <f>IF(#REF!="","",#REF!)</f>
        <v>#REF!</v>
      </c>
      <c r="L230" t="e">
        <f>IF(#REF!="","",#REF!)</f>
        <v>#REF!</v>
      </c>
      <c r="O230" t="e">
        <f>IF(#REF!="","",ASC(#REF!)&amp;" "&amp;ASC(#REF!))</f>
        <v>#REF!</v>
      </c>
    </row>
    <row r="231" spans="1:15" x14ac:dyDescent="0.15">
      <c r="A231" t="e">
        <f>IF(#REF!="","",#REF!)</f>
        <v>#REF!</v>
      </c>
      <c r="B231" t="e">
        <f>IF(#REF!="","",#REF!)</f>
        <v>#REF!</v>
      </c>
      <c r="C231" t="e">
        <f>IF(#REF!="","",#REF!)</f>
        <v>#REF!</v>
      </c>
      <c r="D231" t="e">
        <f>IF(#REF!="","",#REF!)</f>
        <v>#REF!</v>
      </c>
      <c r="E231" t="e">
        <f>IF(#REF!="","",#REF!)</f>
        <v>#REF!</v>
      </c>
      <c r="F231" t="e">
        <f>IF(#REF!="","",#REF!&amp;"　"&amp;#REF!)</f>
        <v>#REF!</v>
      </c>
      <c r="G231" t="e">
        <f>IF(#REF!="","",#REF!)</f>
        <v>#REF!</v>
      </c>
      <c r="H231" t="e">
        <f>IF(#REF!="","",#REF!)</f>
        <v>#REF!</v>
      </c>
      <c r="I231" t="e">
        <f>IF(#REF!="","",#REF!)</f>
        <v>#REF!</v>
      </c>
      <c r="J231" t="e">
        <f>IF(#REF!="","",#REF!)</f>
        <v>#REF!</v>
      </c>
      <c r="L231" t="e">
        <f>IF(#REF!="","",#REF!)</f>
        <v>#REF!</v>
      </c>
      <c r="O231" t="e">
        <f>IF(#REF!="","",ASC(#REF!)&amp;" "&amp;ASC(#REF!))</f>
        <v>#REF!</v>
      </c>
    </row>
    <row r="232" spans="1:15" x14ac:dyDescent="0.15">
      <c r="A232" t="e">
        <f>IF(#REF!="","",#REF!)</f>
        <v>#REF!</v>
      </c>
      <c r="B232" t="e">
        <f>IF(#REF!="","",#REF!)</f>
        <v>#REF!</v>
      </c>
      <c r="C232" t="e">
        <f>IF(#REF!="","",#REF!)</f>
        <v>#REF!</v>
      </c>
      <c r="D232" t="e">
        <f>IF(#REF!="","",#REF!)</f>
        <v>#REF!</v>
      </c>
      <c r="E232" t="e">
        <f>IF(#REF!="","",#REF!)</f>
        <v>#REF!</v>
      </c>
      <c r="F232" t="e">
        <f>IF(#REF!="","",#REF!&amp;"　"&amp;#REF!)</f>
        <v>#REF!</v>
      </c>
      <c r="G232" t="e">
        <f>IF(#REF!="","",#REF!)</f>
        <v>#REF!</v>
      </c>
      <c r="H232" t="e">
        <f>IF(#REF!="","",#REF!)</f>
        <v>#REF!</v>
      </c>
      <c r="I232" t="e">
        <f>IF(#REF!="","",#REF!)</f>
        <v>#REF!</v>
      </c>
      <c r="J232" t="e">
        <f>IF(#REF!="","",#REF!)</f>
        <v>#REF!</v>
      </c>
      <c r="L232" t="e">
        <f>IF(#REF!="","",#REF!)</f>
        <v>#REF!</v>
      </c>
      <c r="O232" t="e">
        <f>IF(#REF!="","",ASC(#REF!)&amp;" "&amp;ASC(#REF!))</f>
        <v>#REF!</v>
      </c>
    </row>
    <row r="233" spans="1:15" x14ac:dyDescent="0.15">
      <c r="A233" t="e">
        <f>IF(#REF!="","",#REF!)</f>
        <v>#REF!</v>
      </c>
      <c r="B233" t="e">
        <f>IF(#REF!="","",#REF!)</f>
        <v>#REF!</v>
      </c>
      <c r="C233" t="e">
        <f>IF(#REF!="","",#REF!)</f>
        <v>#REF!</v>
      </c>
      <c r="D233" t="e">
        <f>IF(#REF!="","",#REF!)</f>
        <v>#REF!</v>
      </c>
      <c r="E233" t="e">
        <f>IF(#REF!="","",#REF!)</f>
        <v>#REF!</v>
      </c>
      <c r="F233" t="e">
        <f>IF(#REF!="","",#REF!&amp;"　"&amp;#REF!)</f>
        <v>#REF!</v>
      </c>
      <c r="G233" t="e">
        <f>IF(#REF!="","",#REF!)</f>
        <v>#REF!</v>
      </c>
      <c r="H233" t="e">
        <f>IF(#REF!="","",#REF!)</f>
        <v>#REF!</v>
      </c>
      <c r="I233" t="e">
        <f>IF(#REF!="","",#REF!)</f>
        <v>#REF!</v>
      </c>
      <c r="J233" t="e">
        <f>IF(#REF!="","",#REF!)</f>
        <v>#REF!</v>
      </c>
      <c r="L233" t="e">
        <f>IF(#REF!="","",#REF!)</f>
        <v>#REF!</v>
      </c>
      <c r="O233" t="e">
        <f>IF(#REF!="","",ASC(#REF!)&amp;" "&amp;ASC(#REF!))</f>
        <v>#REF!</v>
      </c>
    </row>
    <row r="234" spans="1:15" x14ac:dyDescent="0.15">
      <c r="A234" t="e">
        <f>IF(#REF!="","",#REF!)</f>
        <v>#REF!</v>
      </c>
      <c r="B234" t="e">
        <f>IF(#REF!="","",#REF!)</f>
        <v>#REF!</v>
      </c>
      <c r="C234" t="e">
        <f>IF(#REF!="","",#REF!)</f>
        <v>#REF!</v>
      </c>
      <c r="D234" t="e">
        <f>IF(#REF!="","",#REF!)</f>
        <v>#REF!</v>
      </c>
      <c r="E234" t="e">
        <f>IF(#REF!="","",#REF!)</f>
        <v>#REF!</v>
      </c>
      <c r="F234" t="e">
        <f>IF(#REF!="","",#REF!&amp;"　"&amp;#REF!)</f>
        <v>#REF!</v>
      </c>
      <c r="G234" t="e">
        <f>IF(#REF!="","",#REF!)</f>
        <v>#REF!</v>
      </c>
      <c r="H234" t="e">
        <f>IF(#REF!="","",#REF!)</f>
        <v>#REF!</v>
      </c>
      <c r="I234" t="e">
        <f>IF(#REF!="","",#REF!)</f>
        <v>#REF!</v>
      </c>
      <c r="J234" t="e">
        <f>IF(#REF!="","",#REF!)</f>
        <v>#REF!</v>
      </c>
      <c r="L234" t="e">
        <f>IF(#REF!="","",#REF!)</f>
        <v>#REF!</v>
      </c>
      <c r="O234" t="e">
        <f>IF(#REF!="","",ASC(#REF!)&amp;" "&amp;ASC(#REF!))</f>
        <v>#REF!</v>
      </c>
    </row>
    <row r="235" spans="1:15" x14ac:dyDescent="0.15">
      <c r="A235" t="e">
        <f>IF(#REF!="","",#REF!)</f>
        <v>#REF!</v>
      </c>
      <c r="B235" t="e">
        <f>IF(#REF!="","",#REF!)</f>
        <v>#REF!</v>
      </c>
      <c r="C235" t="e">
        <f>IF(#REF!="","",#REF!)</f>
        <v>#REF!</v>
      </c>
      <c r="D235" t="e">
        <f>IF(#REF!="","",#REF!)</f>
        <v>#REF!</v>
      </c>
      <c r="E235" t="e">
        <f>IF(#REF!="","",#REF!)</f>
        <v>#REF!</v>
      </c>
      <c r="F235" t="e">
        <f>IF(#REF!="","",#REF!&amp;"　"&amp;#REF!)</f>
        <v>#REF!</v>
      </c>
      <c r="G235" t="e">
        <f>IF(#REF!="","",#REF!)</f>
        <v>#REF!</v>
      </c>
      <c r="H235" t="e">
        <f>IF(#REF!="","",#REF!)</f>
        <v>#REF!</v>
      </c>
      <c r="I235" t="e">
        <f>IF(#REF!="","",#REF!)</f>
        <v>#REF!</v>
      </c>
      <c r="J235" t="e">
        <f>IF(#REF!="","",#REF!)</f>
        <v>#REF!</v>
      </c>
      <c r="L235" t="e">
        <f>IF(#REF!="","",#REF!)</f>
        <v>#REF!</v>
      </c>
      <c r="O235" t="e">
        <f>IF(#REF!="","",ASC(#REF!)&amp;" "&amp;ASC(#REF!))</f>
        <v>#REF!</v>
      </c>
    </row>
    <row r="236" spans="1:15" x14ac:dyDescent="0.15">
      <c r="A236" t="e">
        <f>IF(#REF!="","",#REF!)</f>
        <v>#REF!</v>
      </c>
      <c r="B236" t="e">
        <f>IF(#REF!="","",#REF!)</f>
        <v>#REF!</v>
      </c>
      <c r="C236" t="e">
        <f>IF(#REF!="","",#REF!)</f>
        <v>#REF!</v>
      </c>
      <c r="D236" t="e">
        <f>IF(#REF!="","",#REF!)</f>
        <v>#REF!</v>
      </c>
      <c r="E236" t="e">
        <f>IF(#REF!="","",#REF!)</f>
        <v>#REF!</v>
      </c>
      <c r="F236" t="e">
        <f>IF(#REF!="","",#REF!&amp;"　"&amp;#REF!)</f>
        <v>#REF!</v>
      </c>
      <c r="G236" t="e">
        <f>IF(#REF!="","",#REF!)</f>
        <v>#REF!</v>
      </c>
      <c r="H236" t="e">
        <f>IF(#REF!="","",#REF!)</f>
        <v>#REF!</v>
      </c>
      <c r="I236" t="e">
        <f>IF(#REF!="","",#REF!)</f>
        <v>#REF!</v>
      </c>
      <c r="J236" t="e">
        <f>IF(#REF!="","",#REF!)</f>
        <v>#REF!</v>
      </c>
      <c r="L236" t="e">
        <f>IF(#REF!="","",#REF!)</f>
        <v>#REF!</v>
      </c>
      <c r="O236" t="e">
        <f>IF(#REF!="","",ASC(#REF!)&amp;" "&amp;ASC(#REF!))</f>
        <v>#REF!</v>
      </c>
    </row>
    <row r="237" spans="1:15" x14ac:dyDescent="0.15">
      <c r="A237" t="e">
        <f>IF(#REF!="","",#REF!)</f>
        <v>#REF!</v>
      </c>
      <c r="B237" t="e">
        <f>IF(#REF!="","",#REF!)</f>
        <v>#REF!</v>
      </c>
      <c r="C237" t="e">
        <f>IF(#REF!="","",#REF!)</f>
        <v>#REF!</v>
      </c>
      <c r="D237" t="e">
        <f>IF(#REF!="","",#REF!)</f>
        <v>#REF!</v>
      </c>
      <c r="E237" t="e">
        <f>IF(#REF!="","",#REF!)</f>
        <v>#REF!</v>
      </c>
      <c r="F237" t="e">
        <f>IF(#REF!="","",#REF!&amp;"　"&amp;#REF!)</f>
        <v>#REF!</v>
      </c>
      <c r="G237" t="e">
        <f>IF(#REF!="","",#REF!)</f>
        <v>#REF!</v>
      </c>
      <c r="H237" t="e">
        <f>IF(#REF!="","",#REF!)</f>
        <v>#REF!</v>
      </c>
      <c r="I237" t="e">
        <f>IF(#REF!="","",#REF!)</f>
        <v>#REF!</v>
      </c>
      <c r="J237" t="e">
        <f>IF(#REF!="","",#REF!)</f>
        <v>#REF!</v>
      </c>
      <c r="L237" t="e">
        <f>IF(#REF!="","",#REF!)</f>
        <v>#REF!</v>
      </c>
      <c r="O237" t="e">
        <f>IF(#REF!="","",ASC(#REF!)&amp;" "&amp;ASC(#REF!))</f>
        <v>#REF!</v>
      </c>
    </row>
    <row r="238" spans="1:15" x14ac:dyDescent="0.15">
      <c r="A238" t="e">
        <f>IF(#REF!="","",#REF!)</f>
        <v>#REF!</v>
      </c>
      <c r="B238" t="e">
        <f>IF(#REF!="","",#REF!)</f>
        <v>#REF!</v>
      </c>
      <c r="C238" t="e">
        <f>IF(#REF!="","",#REF!)</f>
        <v>#REF!</v>
      </c>
      <c r="D238" t="e">
        <f>IF(#REF!="","",#REF!)</f>
        <v>#REF!</v>
      </c>
      <c r="E238" t="e">
        <f>IF(#REF!="","",#REF!)</f>
        <v>#REF!</v>
      </c>
      <c r="F238" t="e">
        <f>IF(#REF!="","",#REF!&amp;"　"&amp;#REF!)</f>
        <v>#REF!</v>
      </c>
      <c r="G238" t="e">
        <f>IF(#REF!="","",#REF!)</f>
        <v>#REF!</v>
      </c>
      <c r="H238" t="e">
        <f>IF(#REF!="","",#REF!)</f>
        <v>#REF!</v>
      </c>
      <c r="I238" t="e">
        <f>IF(#REF!="","",#REF!)</f>
        <v>#REF!</v>
      </c>
      <c r="J238" t="e">
        <f>IF(#REF!="","",#REF!)</f>
        <v>#REF!</v>
      </c>
      <c r="L238" t="e">
        <f>IF(#REF!="","",#REF!)</f>
        <v>#REF!</v>
      </c>
      <c r="O238" t="e">
        <f>IF(#REF!="","",ASC(#REF!)&amp;" "&amp;ASC(#REF!))</f>
        <v>#REF!</v>
      </c>
    </row>
    <row r="239" spans="1:15" x14ac:dyDescent="0.15">
      <c r="A239" t="e">
        <f>IF(#REF!="","",#REF!)</f>
        <v>#REF!</v>
      </c>
      <c r="B239" t="e">
        <f>IF(#REF!="","",#REF!)</f>
        <v>#REF!</v>
      </c>
      <c r="C239" t="e">
        <f>IF(#REF!="","",#REF!)</f>
        <v>#REF!</v>
      </c>
      <c r="D239" t="e">
        <f>IF(#REF!="","",#REF!)</f>
        <v>#REF!</v>
      </c>
      <c r="E239" t="e">
        <f>IF(#REF!="","",#REF!)</f>
        <v>#REF!</v>
      </c>
      <c r="F239" t="e">
        <f>IF(#REF!="","",#REF!&amp;"　"&amp;#REF!)</f>
        <v>#REF!</v>
      </c>
      <c r="G239" t="e">
        <f>IF(#REF!="","",#REF!)</f>
        <v>#REF!</v>
      </c>
      <c r="H239" t="e">
        <f>IF(#REF!="","",#REF!)</f>
        <v>#REF!</v>
      </c>
      <c r="I239" t="e">
        <f>IF(#REF!="","",#REF!)</f>
        <v>#REF!</v>
      </c>
      <c r="J239" t="e">
        <f>IF(#REF!="","",#REF!)</f>
        <v>#REF!</v>
      </c>
      <c r="L239" t="e">
        <f>IF(#REF!="","",#REF!)</f>
        <v>#REF!</v>
      </c>
      <c r="O239" t="e">
        <f>IF(#REF!="","",ASC(#REF!)&amp;" "&amp;ASC(#REF!))</f>
        <v>#REF!</v>
      </c>
    </row>
    <row r="240" spans="1:15" x14ac:dyDescent="0.15">
      <c r="A240" t="e">
        <f>IF(#REF!="","",#REF!)</f>
        <v>#REF!</v>
      </c>
      <c r="B240" t="e">
        <f>IF(#REF!="","",#REF!)</f>
        <v>#REF!</v>
      </c>
      <c r="C240" t="e">
        <f>IF(#REF!="","",#REF!)</f>
        <v>#REF!</v>
      </c>
      <c r="D240" t="e">
        <f>IF(#REF!="","",#REF!)</f>
        <v>#REF!</v>
      </c>
      <c r="E240" t="e">
        <f>IF(#REF!="","",#REF!)</f>
        <v>#REF!</v>
      </c>
      <c r="F240" t="e">
        <f>IF(#REF!="","",#REF!&amp;"　"&amp;#REF!)</f>
        <v>#REF!</v>
      </c>
      <c r="G240" t="e">
        <f>IF(#REF!="","",#REF!)</f>
        <v>#REF!</v>
      </c>
      <c r="H240" t="e">
        <f>IF(#REF!="","",#REF!)</f>
        <v>#REF!</v>
      </c>
      <c r="I240" t="e">
        <f>IF(#REF!="","",#REF!)</f>
        <v>#REF!</v>
      </c>
      <c r="J240" t="e">
        <f>IF(#REF!="","",#REF!)</f>
        <v>#REF!</v>
      </c>
      <c r="L240" t="e">
        <f>IF(#REF!="","",#REF!)</f>
        <v>#REF!</v>
      </c>
      <c r="O240" t="e">
        <f>IF(#REF!="","",ASC(#REF!)&amp;" "&amp;ASC(#REF!))</f>
        <v>#REF!</v>
      </c>
    </row>
    <row r="241" spans="1:15" x14ac:dyDescent="0.15">
      <c r="A241" t="e">
        <f>IF(#REF!="","",#REF!)</f>
        <v>#REF!</v>
      </c>
      <c r="B241" t="e">
        <f>IF(#REF!="","",#REF!)</f>
        <v>#REF!</v>
      </c>
      <c r="C241" t="e">
        <f>IF(#REF!="","",#REF!)</f>
        <v>#REF!</v>
      </c>
      <c r="D241" t="e">
        <f>IF(#REF!="","",#REF!)</f>
        <v>#REF!</v>
      </c>
      <c r="E241" t="e">
        <f>IF(#REF!="","",#REF!)</f>
        <v>#REF!</v>
      </c>
      <c r="F241" t="e">
        <f>IF(#REF!="","",#REF!&amp;"　"&amp;#REF!)</f>
        <v>#REF!</v>
      </c>
      <c r="G241" t="e">
        <f>IF(#REF!="","",#REF!)</f>
        <v>#REF!</v>
      </c>
      <c r="H241" t="e">
        <f>IF(#REF!="","",#REF!)</f>
        <v>#REF!</v>
      </c>
      <c r="I241" t="e">
        <f>IF(#REF!="","",#REF!)</f>
        <v>#REF!</v>
      </c>
      <c r="J241" t="e">
        <f>IF(#REF!="","",#REF!)</f>
        <v>#REF!</v>
      </c>
      <c r="L241" t="e">
        <f>IF(#REF!="","",#REF!)</f>
        <v>#REF!</v>
      </c>
      <c r="O241" t="e">
        <f>IF(#REF!="","",ASC(#REF!)&amp;" "&amp;ASC(#REF!))</f>
        <v>#REF!</v>
      </c>
    </row>
    <row r="242" spans="1:15" x14ac:dyDescent="0.15">
      <c r="A242" t="e">
        <f>IF(#REF!="","",#REF!)</f>
        <v>#REF!</v>
      </c>
      <c r="B242" t="e">
        <f>IF(#REF!="","",#REF!)</f>
        <v>#REF!</v>
      </c>
      <c r="C242" t="e">
        <f>IF(#REF!="","",#REF!)</f>
        <v>#REF!</v>
      </c>
      <c r="D242" t="e">
        <f>IF(#REF!="","",#REF!)</f>
        <v>#REF!</v>
      </c>
      <c r="E242" t="e">
        <f>IF(#REF!="","",#REF!)</f>
        <v>#REF!</v>
      </c>
      <c r="F242" t="e">
        <f>IF(#REF!="","",#REF!&amp;"　"&amp;#REF!)</f>
        <v>#REF!</v>
      </c>
      <c r="G242" t="e">
        <f>IF(#REF!="","",#REF!)</f>
        <v>#REF!</v>
      </c>
      <c r="H242" t="e">
        <f>IF(#REF!="","",#REF!)</f>
        <v>#REF!</v>
      </c>
      <c r="I242" t="e">
        <f>IF(#REF!="","",#REF!)</f>
        <v>#REF!</v>
      </c>
      <c r="J242" t="e">
        <f>IF(#REF!="","",#REF!)</f>
        <v>#REF!</v>
      </c>
      <c r="L242" t="e">
        <f>IF(#REF!="","",#REF!)</f>
        <v>#REF!</v>
      </c>
      <c r="O242" t="e">
        <f>IF(#REF!="","",ASC(#REF!)&amp;" "&amp;ASC(#REF!))</f>
        <v>#REF!</v>
      </c>
    </row>
    <row r="243" spans="1:15" x14ac:dyDescent="0.15">
      <c r="A243" t="e">
        <f>IF(#REF!="","",#REF!)</f>
        <v>#REF!</v>
      </c>
      <c r="B243" t="e">
        <f>IF(#REF!="","",#REF!)</f>
        <v>#REF!</v>
      </c>
      <c r="C243" t="e">
        <f>IF(#REF!="","",#REF!)</f>
        <v>#REF!</v>
      </c>
      <c r="D243" t="e">
        <f>IF(#REF!="","",#REF!)</f>
        <v>#REF!</v>
      </c>
      <c r="E243" t="e">
        <f>IF(#REF!="","",#REF!)</f>
        <v>#REF!</v>
      </c>
      <c r="F243" t="e">
        <f>IF(#REF!="","",#REF!&amp;"　"&amp;#REF!)</f>
        <v>#REF!</v>
      </c>
      <c r="G243" t="e">
        <f>IF(#REF!="","",#REF!)</f>
        <v>#REF!</v>
      </c>
      <c r="H243" t="e">
        <f>IF(#REF!="","",#REF!)</f>
        <v>#REF!</v>
      </c>
      <c r="I243" t="e">
        <f>IF(#REF!="","",#REF!)</f>
        <v>#REF!</v>
      </c>
      <c r="J243" t="e">
        <f>IF(#REF!="","",#REF!)</f>
        <v>#REF!</v>
      </c>
      <c r="L243" t="e">
        <f>IF(#REF!="","",#REF!)</f>
        <v>#REF!</v>
      </c>
      <c r="O243" t="e">
        <f>IF(#REF!="","",ASC(#REF!)&amp;" "&amp;ASC(#REF!))</f>
        <v>#REF!</v>
      </c>
    </row>
    <row r="244" spans="1:15" x14ac:dyDescent="0.15">
      <c r="A244" t="e">
        <f>IF(#REF!="","",#REF!)</f>
        <v>#REF!</v>
      </c>
      <c r="B244" t="e">
        <f>IF(#REF!="","",#REF!)</f>
        <v>#REF!</v>
      </c>
      <c r="C244" t="e">
        <f>IF(#REF!="","",#REF!)</f>
        <v>#REF!</v>
      </c>
      <c r="D244" t="e">
        <f>IF(#REF!="","",#REF!)</f>
        <v>#REF!</v>
      </c>
      <c r="E244" t="e">
        <f>IF(#REF!="","",#REF!)</f>
        <v>#REF!</v>
      </c>
      <c r="F244" t="e">
        <f>IF(#REF!="","",#REF!&amp;"　"&amp;#REF!)</f>
        <v>#REF!</v>
      </c>
      <c r="G244" t="e">
        <f>IF(#REF!="","",#REF!)</f>
        <v>#REF!</v>
      </c>
      <c r="H244" t="e">
        <f>IF(#REF!="","",#REF!)</f>
        <v>#REF!</v>
      </c>
      <c r="I244" t="e">
        <f>IF(#REF!="","",#REF!)</f>
        <v>#REF!</v>
      </c>
      <c r="J244" t="e">
        <f>IF(#REF!="","",#REF!)</f>
        <v>#REF!</v>
      </c>
      <c r="L244" t="e">
        <f>IF(#REF!="","",#REF!)</f>
        <v>#REF!</v>
      </c>
      <c r="O244" t="e">
        <f>IF(#REF!="","",ASC(#REF!)&amp;" "&amp;ASC(#REF!))</f>
        <v>#REF!</v>
      </c>
    </row>
    <row r="245" spans="1:15" x14ac:dyDescent="0.15">
      <c r="A245" t="e">
        <f>IF(#REF!="","",#REF!)</f>
        <v>#REF!</v>
      </c>
      <c r="B245" t="e">
        <f>IF(#REF!="","",#REF!)</f>
        <v>#REF!</v>
      </c>
      <c r="C245" t="e">
        <f>IF(#REF!="","",#REF!)</f>
        <v>#REF!</v>
      </c>
      <c r="D245" t="e">
        <f>IF(#REF!="","",#REF!)</f>
        <v>#REF!</v>
      </c>
      <c r="E245" t="e">
        <f>IF(#REF!="","",#REF!)</f>
        <v>#REF!</v>
      </c>
      <c r="F245" t="e">
        <f>IF(#REF!="","",#REF!&amp;"　"&amp;#REF!)</f>
        <v>#REF!</v>
      </c>
      <c r="G245" t="e">
        <f>IF(#REF!="","",#REF!)</f>
        <v>#REF!</v>
      </c>
      <c r="H245" t="e">
        <f>IF(#REF!="","",#REF!)</f>
        <v>#REF!</v>
      </c>
      <c r="I245" t="e">
        <f>IF(#REF!="","",#REF!)</f>
        <v>#REF!</v>
      </c>
      <c r="J245" t="e">
        <f>IF(#REF!="","",#REF!)</f>
        <v>#REF!</v>
      </c>
      <c r="L245" t="e">
        <f>IF(#REF!="","",#REF!)</f>
        <v>#REF!</v>
      </c>
      <c r="O245" t="e">
        <f>IF(#REF!="","",ASC(#REF!)&amp;" "&amp;ASC(#REF!))</f>
        <v>#REF!</v>
      </c>
    </row>
    <row r="246" spans="1:15" x14ac:dyDescent="0.15">
      <c r="A246" t="e">
        <f>IF(#REF!="","",#REF!)</f>
        <v>#REF!</v>
      </c>
      <c r="B246" t="e">
        <f>IF(#REF!="","",#REF!)</f>
        <v>#REF!</v>
      </c>
      <c r="C246" t="e">
        <f>IF(#REF!="","",#REF!)</f>
        <v>#REF!</v>
      </c>
      <c r="D246" t="e">
        <f>IF(#REF!="","",#REF!)</f>
        <v>#REF!</v>
      </c>
      <c r="E246" t="e">
        <f>IF(#REF!="","",#REF!)</f>
        <v>#REF!</v>
      </c>
      <c r="F246" t="e">
        <f>IF(#REF!="","",#REF!&amp;"　"&amp;#REF!)</f>
        <v>#REF!</v>
      </c>
      <c r="G246" t="e">
        <f>IF(#REF!="","",#REF!)</f>
        <v>#REF!</v>
      </c>
      <c r="H246" t="e">
        <f>IF(#REF!="","",#REF!)</f>
        <v>#REF!</v>
      </c>
      <c r="I246" t="e">
        <f>IF(#REF!="","",#REF!)</f>
        <v>#REF!</v>
      </c>
      <c r="J246" t="e">
        <f>IF(#REF!="","",#REF!)</f>
        <v>#REF!</v>
      </c>
      <c r="L246" t="e">
        <f>IF(#REF!="","",#REF!)</f>
        <v>#REF!</v>
      </c>
      <c r="O246" t="e">
        <f>IF(#REF!="","",ASC(#REF!)&amp;" "&amp;ASC(#REF!))</f>
        <v>#REF!</v>
      </c>
    </row>
    <row r="247" spans="1:15" x14ac:dyDescent="0.15">
      <c r="A247" t="e">
        <f>IF(#REF!="","",#REF!)</f>
        <v>#REF!</v>
      </c>
      <c r="B247" t="e">
        <f>IF(#REF!="","",#REF!)</f>
        <v>#REF!</v>
      </c>
      <c r="C247" t="e">
        <f>IF(#REF!="","",#REF!)</f>
        <v>#REF!</v>
      </c>
      <c r="D247" t="e">
        <f>IF(#REF!="","",#REF!)</f>
        <v>#REF!</v>
      </c>
      <c r="E247" t="e">
        <f>IF(#REF!="","",#REF!)</f>
        <v>#REF!</v>
      </c>
      <c r="F247" t="e">
        <f>IF(#REF!="","",#REF!&amp;"　"&amp;#REF!)</f>
        <v>#REF!</v>
      </c>
      <c r="G247" t="e">
        <f>IF(#REF!="","",#REF!)</f>
        <v>#REF!</v>
      </c>
      <c r="H247" t="e">
        <f>IF(#REF!="","",#REF!)</f>
        <v>#REF!</v>
      </c>
      <c r="I247" t="e">
        <f>IF(#REF!="","",#REF!)</f>
        <v>#REF!</v>
      </c>
      <c r="J247" t="e">
        <f>IF(#REF!="","",#REF!)</f>
        <v>#REF!</v>
      </c>
      <c r="L247" t="e">
        <f>IF(#REF!="","",#REF!)</f>
        <v>#REF!</v>
      </c>
      <c r="O247" t="e">
        <f>IF(#REF!="","",ASC(#REF!)&amp;" "&amp;ASC(#REF!))</f>
        <v>#REF!</v>
      </c>
    </row>
    <row r="248" spans="1:15" x14ac:dyDescent="0.15">
      <c r="A248" t="e">
        <f>IF(#REF!="","",#REF!)</f>
        <v>#REF!</v>
      </c>
      <c r="B248" t="e">
        <f>IF(#REF!="","",#REF!)</f>
        <v>#REF!</v>
      </c>
      <c r="C248" t="e">
        <f>IF(#REF!="","",#REF!)</f>
        <v>#REF!</v>
      </c>
      <c r="D248" t="e">
        <f>IF(#REF!="","",#REF!)</f>
        <v>#REF!</v>
      </c>
      <c r="E248" t="e">
        <f>IF(#REF!="","",#REF!)</f>
        <v>#REF!</v>
      </c>
      <c r="F248" t="e">
        <f>IF(#REF!="","",#REF!&amp;"　"&amp;#REF!)</f>
        <v>#REF!</v>
      </c>
      <c r="G248" t="e">
        <f>IF(#REF!="","",#REF!)</f>
        <v>#REF!</v>
      </c>
      <c r="H248" t="e">
        <f>IF(#REF!="","",#REF!)</f>
        <v>#REF!</v>
      </c>
      <c r="I248" t="e">
        <f>IF(#REF!="","",#REF!)</f>
        <v>#REF!</v>
      </c>
      <c r="J248" t="e">
        <f>IF(#REF!="","",#REF!)</f>
        <v>#REF!</v>
      </c>
      <c r="L248" t="e">
        <f>IF(#REF!="","",#REF!)</f>
        <v>#REF!</v>
      </c>
      <c r="O248" t="e">
        <f>IF(#REF!="","",ASC(#REF!)&amp;" "&amp;ASC(#REF!))</f>
        <v>#REF!</v>
      </c>
    </row>
    <row r="249" spans="1:15" x14ac:dyDescent="0.15">
      <c r="A249" t="e">
        <f>IF(#REF!="","",#REF!)</f>
        <v>#REF!</v>
      </c>
      <c r="B249" t="e">
        <f>IF(#REF!="","",#REF!)</f>
        <v>#REF!</v>
      </c>
      <c r="C249" t="e">
        <f>IF(#REF!="","",#REF!)</f>
        <v>#REF!</v>
      </c>
      <c r="D249" t="e">
        <f>IF(#REF!="","",#REF!)</f>
        <v>#REF!</v>
      </c>
      <c r="E249" t="e">
        <f>IF(#REF!="","",#REF!)</f>
        <v>#REF!</v>
      </c>
      <c r="F249" t="e">
        <f>IF(#REF!="","",#REF!&amp;"　"&amp;#REF!)</f>
        <v>#REF!</v>
      </c>
      <c r="G249" t="e">
        <f>IF(#REF!="","",#REF!)</f>
        <v>#REF!</v>
      </c>
      <c r="H249" t="e">
        <f>IF(#REF!="","",#REF!)</f>
        <v>#REF!</v>
      </c>
      <c r="I249" t="e">
        <f>IF(#REF!="","",#REF!)</f>
        <v>#REF!</v>
      </c>
      <c r="J249" t="e">
        <f>IF(#REF!="","",#REF!)</f>
        <v>#REF!</v>
      </c>
      <c r="L249" t="e">
        <f>IF(#REF!="","",#REF!)</f>
        <v>#REF!</v>
      </c>
      <c r="O249" t="e">
        <f>IF(#REF!="","",ASC(#REF!)&amp;" "&amp;ASC(#REF!))</f>
        <v>#REF!</v>
      </c>
    </row>
    <row r="250" spans="1:15" x14ac:dyDescent="0.15">
      <c r="A250" t="e">
        <f>IF(#REF!="","",#REF!)</f>
        <v>#REF!</v>
      </c>
      <c r="B250" t="e">
        <f>IF(#REF!="","",#REF!)</f>
        <v>#REF!</v>
      </c>
      <c r="C250" t="e">
        <f>IF(#REF!="","",#REF!)</f>
        <v>#REF!</v>
      </c>
      <c r="D250" t="e">
        <f>IF(#REF!="","",#REF!)</f>
        <v>#REF!</v>
      </c>
      <c r="E250" t="e">
        <f>IF(#REF!="","",#REF!)</f>
        <v>#REF!</v>
      </c>
      <c r="F250" t="e">
        <f>IF(#REF!="","",#REF!&amp;"　"&amp;#REF!)</f>
        <v>#REF!</v>
      </c>
      <c r="G250" t="e">
        <f>IF(#REF!="","",#REF!)</f>
        <v>#REF!</v>
      </c>
      <c r="H250" t="e">
        <f>IF(#REF!="","",#REF!)</f>
        <v>#REF!</v>
      </c>
      <c r="I250" t="e">
        <f>IF(#REF!="","",#REF!)</f>
        <v>#REF!</v>
      </c>
      <c r="J250" t="e">
        <f>IF(#REF!="","",#REF!)</f>
        <v>#REF!</v>
      </c>
      <c r="L250" t="e">
        <f>IF(#REF!="","",#REF!)</f>
        <v>#REF!</v>
      </c>
      <c r="O250" t="e">
        <f>IF(#REF!="","",ASC(#REF!)&amp;" "&amp;ASC(#REF!))</f>
        <v>#REF!</v>
      </c>
    </row>
    <row r="251" spans="1:15" x14ac:dyDescent="0.15">
      <c r="A251" t="e">
        <f>IF(#REF!="","",#REF!)</f>
        <v>#REF!</v>
      </c>
      <c r="B251" t="e">
        <f>IF(#REF!="","",#REF!)</f>
        <v>#REF!</v>
      </c>
      <c r="C251" t="e">
        <f>IF(#REF!="","",#REF!)</f>
        <v>#REF!</v>
      </c>
      <c r="D251" t="e">
        <f>IF(#REF!="","",#REF!)</f>
        <v>#REF!</v>
      </c>
      <c r="E251" t="e">
        <f>IF(#REF!="","",#REF!)</f>
        <v>#REF!</v>
      </c>
      <c r="F251" t="e">
        <f>IF(#REF!="","",#REF!&amp;"　"&amp;#REF!)</f>
        <v>#REF!</v>
      </c>
      <c r="G251" t="e">
        <f>IF(#REF!="","",#REF!)</f>
        <v>#REF!</v>
      </c>
      <c r="H251" t="e">
        <f>IF(#REF!="","",#REF!)</f>
        <v>#REF!</v>
      </c>
      <c r="I251" t="e">
        <f>IF(#REF!="","",#REF!)</f>
        <v>#REF!</v>
      </c>
      <c r="J251" t="e">
        <f>IF(#REF!="","",#REF!)</f>
        <v>#REF!</v>
      </c>
      <c r="L251" t="e">
        <f>IF(#REF!="","",#REF!)</f>
        <v>#REF!</v>
      </c>
      <c r="O251" t="e">
        <f>IF(#REF!="","",ASC(#REF!)&amp;" "&amp;ASC(#REF!))</f>
        <v>#REF!</v>
      </c>
    </row>
    <row r="252" spans="1:15" x14ac:dyDescent="0.15">
      <c r="A252" t="e">
        <f>IF(#REF!="","",#REF!)</f>
        <v>#REF!</v>
      </c>
      <c r="B252" t="e">
        <f>IF(#REF!="","",#REF!)</f>
        <v>#REF!</v>
      </c>
      <c r="C252" t="e">
        <f>IF(#REF!="","",#REF!)</f>
        <v>#REF!</v>
      </c>
      <c r="D252" t="e">
        <f>IF(#REF!="","",#REF!)</f>
        <v>#REF!</v>
      </c>
      <c r="E252" t="e">
        <f>IF(#REF!="","",#REF!)</f>
        <v>#REF!</v>
      </c>
      <c r="F252" t="e">
        <f>IF(#REF!="","",#REF!&amp;"　"&amp;#REF!)</f>
        <v>#REF!</v>
      </c>
      <c r="G252" t="e">
        <f>IF(#REF!="","",#REF!)</f>
        <v>#REF!</v>
      </c>
      <c r="H252" t="e">
        <f>IF(#REF!="","",#REF!)</f>
        <v>#REF!</v>
      </c>
      <c r="I252" t="e">
        <f>IF(#REF!="","",#REF!)</f>
        <v>#REF!</v>
      </c>
      <c r="J252" t="e">
        <f>IF(#REF!="","",#REF!)</f>
        <v>#REF!</v>
      </c>
      <c r="L252" t="e">
        <f>IF(#REF!="","",#REF!)</f>
        <v>#REF!</v>
      </c>
      <c r="O252" t="e">
        <f>IF(#REF!="","",ASC(#REF!)&amp;" "&amp;ASC(#REF!))</f>
        <v>#REF!</v>
      </c>
    </row>
    <row r="253" spans="1:15" x14ac:dyDescent="0.15">
      <c r="A253" t="e">
        <f>IF(#REF!="","",#REF!)</f>
        <v>#REF!</v>
      </c>
      <c r="B253" t="e">
        <f>IF(#REF!="","",#REF!)</f>
        <v>#REF!</v>
      </c>
      <c r="C253" t="e">
        <f>IF(#REF!="","",#REF!)</f>
        <v>#REF!</v>
      </c>
      <c r="D253" t="e">
        <f>IF(#REF!="","",#REF!)</f>
        <v>#REF!</v>
      </c>
      <c r="E253" t="e">
        <f>IF(#REF!="","",#REF!)</f>
        <v>#REF!</v>
      </c>
      <c r="F253" t="e">
        <f>IF(#REF!="","",#REF!&amp;"　"&amp;#REF!)</f>
        <v>#REF!</v>
      </c>
      <c r="G253" t="e">
        <f>IF(#REF!="","",#REF!)</f>
        <v>#REF!</v>
      </c>
      <c r="H253" t="e">
        <f>IF(#REF!="","",#REF!)</f>
        <v>#REF!</v>
      </c>
      <c r="I253" t="e">
        <f>IF(#REF!="","",#REF!)</f>
        <v>#REF!</v>
      </c>
      <c r="J253" t="e">
        <f>IF(#REF!="","",#REF!)</f>
        <v>#REF!</v>
      </c>
      <c r="L253" t="e">
        <f>IF(#REF!="","",#REF!)</f>
        <v>#REF!</v>
      </c>
      <c r="O253" t="e">
        <f>IF(#REF!="","",ASC(#REF!)&amp;" "&amp;ASC(#REF!))</f>
        <v>#REF!</v>
      </c>
    </row>
    <row r="254" spans="1:15" x14ac:dyDescent="0.15">
      <c r="A254" t="e">
        <f>IF(#REF!="","",#REF!)</f>
        <v>#REF!</v>
      </c>
      <c r="B254" t="e">
        <f>IF(#REF!="","",#REF!)</f>
        <v>#REF!</v>
      </c>
      <c r="C254" t="e">
        <f>IF(#REF!="","",#REF!)</f>
        <v>#REF!</v>
      </c>
      <c r="D254" t="e">
        <f>IF(#REF!="","",#REF!)</f>
        <v>#REF!</v>
      </c>
      <c r="E254" t="e">
        <f>IF(#REF!="","",#REF!)</f>
        <v>#REF!</v>
      </c>
      <c r="F254" t="e">
        <f>IF(#REF!="","",#REF!&amp;"　"&amp;#REF!)</f>
        <v>#REF!</v>
      </c>
      <c r="G254" t="e">
        <f>IF(#REF!="","",#REF!)</f>
        <v>#REF!</v>
      </c>
      <c r="H254" t="e">
        <f>IF(#REF!="","",#REF!)</f>
        <v>#REF!</v>
      </c>
      <c r="I254" t="e">
        <f>IF(#REF!="","",#REF!)</f>
        <v>#REF!</v>
      </c>
      <c r="J254" t="e">
        <f>IF(#REF!="","",#REF!)</f>
        <v>#REF!</v>
      </c>
      <c r="L254" t="e">
        <f>IF(#REF!="","",#REF!)</f>
        <v>#REF!</v>
      </c>
      <c r="O254" t="e">
        <f>IF(#REF!="","",ASC(#REF!)&amp;" "&amp;ASC(#REF!))</f>
        <v>#REF!</v>
      </c>
    </row>
    <row r="255" spans="1:15" x14ac:dyDescent="0.15">
      <c r="A255" t="e">
        <f>IF(#REF!="","",#REF!)</f>
        <v>#REF!</v>
      </c>
      <c r="B255" t="e">
        <f>IF(#REF!="","",#REF!)</f>
        <v>#REF!</v>
      </c>
      <c r="C255" t="e">
        <f>IF(#REF!="","",#REF!)</f>
        <v>#REF!</v>
      </c>
      <c r="D255" t="e">
        <f>IF(#REF!="","",#REF!)</f>
        <v>#REF!</v>
      </c>
      <c r="E255" t="e">
        <f>IF(#REF!="","",#REF!)</f>
        <v>#REF!</v>
      </c>
      <c r="F255" t="e">
        <f>IF(#REF!="","",#REF!&amp;"　"&amp;#REF!)</f>
        <v>#REF!</v>
      </c>
      <c r="G255" t="e">
        <f>IF(#REF!="","",#REF!)</f>
        <v>#REF!</v>
      </c>
      <c r="H255" t="e">
        <f>IF(#REF!="","",#REF!)</f>
        <v>#REF!</v>
      </c>
      <c r="I255" t="e">
        <f>IF(#REF!="","",#REF!)</f>
        <v>#REF!</v>
      </c>
      <c r="J255" t="e">
        <f>IF(#REF!="","",#REF!)</f>
        <v>#REF!</v>
      </c>
      <c r="L255" t="e">
        <f>IF(#REF!="","",#REF!)</f>
        <v>#REF!</v>
      </c>
      <c r="O255" t="e">
        <f>IF(#REF!="","",ASC(#REF!)&amp;" "&amp;ASC(#REF!))</f>
        <v>#REF!</v>
      </c>
    </row>
    <row r="256" spans="1:15" x14ac:dyDescent="0.15">
      <c r="A256" t="e">
        <f>IF(#REF!="","",#REF!)</f>
        <v>#REF!</v>
      </c>
      <c r="B256" t="e">
        <f>IF(#REF!="","",#REF!)</f>
        <v>#REF!</v>
      </c>
      <c r="C256" t="e">
        <f>IF(#REF!="","",#REF!)</f>
        <v>#REF!</v>
      </c>
      <c r="D256" t="e">
        <f>IF(#REF!="","",#REF!)</f>
        <v>#REF!</v>
      </c>
      <c r="E256" t="e">
        <f>IF(#REF!="","",#REF!)</f>
        <v>#REF!</v>
      </c>
      <c r="F256" t="e">
        <f>IF(#REF!="","",#REF!&amp;"　"&amp;#REF!)</f>
        <v>#REF!</v>
      </c>
      <c r="G256" t="e">
        <f>IF(#REF!="","",#REF!)</f>
        <v>#REF!</v>
      </c>
      <c r="H256" t="e">
        <f>IF(#REF!="","",#REF!)</f>
        <v>#REF!</v>
      </c>
      <c r="I256" t="e">
        <f>IF(#REF!="","",#REF!)</f>
        <v>#REF!</v>
      </c>
      <c r="J256" t="e">
        <f>IF(#REF!="","",#REF!)</f>
        <v>#REF!</v>
      </c>
      <c r="L256" t="e">
        <f>IF(#REF!="","",#REF!)</f>
        <v>#REF!</v>
      </c>
      <c r="O256" t="e">
        <f>IF(#REF!="","",ASC(#REF!)&amp;" "&amp;ASC(#REF!))</f>
        <v>#REF!</v>
      </c>
    </row>
    <row r="257" spans="1:15" x14ac:dyDescent="0.15">
      <c r="A257" t="e">
        <f>IF(#REF!="","",#REF!)</f>
        <v>#REF!</v>
      </c>
      <c r="B257" t="e">
        <f>IF(#REF!="","",#REF!)</f>
        <v>#REF!</v>
      </c>
      <c r="C257" t="e">
        <f>IF(#REF!="","",#REF!)</f>
        <v>#REF!</v>
      </c>
      <c r="D257" t="e">
        <f>IF(#REF!="","",#REF!)</f>
        <v>#REF!</v>
      </c>
      <c r="E257" t="e">
        <f>IF(#REF!="","",#REF!)</f>
        <v>#REF!</v>
      </c>
      <c r="F257" t="e">
        <f>IF(#REF!="","",#REF!&amp;"　"&amp;#REF!)</f>
        <v>#REF!</v>
      </c>
      <c r="G257" t="e">
        <f>IF(#REF!="","",#REF!)</f>
        <v>#REF!</v>
      </c>
      <c r="H257" t="e">
        <f>IF(#REF!="","",#REF!)</f>
        <v>#REF!</v>
      </c>
      <c r="I257" t="e">
        <f>IF(#REF!="","",#REF!)</f>
        <v>#REF!</v>
      </c>
      <c r="J257" t="e">
        <f>IF(#REF!="","",#REF!)</f>
        <v>#REF!</v>
      </c>
      <c r="L257" t="e">
        <f>IF(#REF!="","",#REF!)</f>
        <v>#REF!</v>
      </c>
      <c r="O257" t="e">
        <f>IF(#REF!="","",ASC(#REF!)&amp;" "&amp;ASC(#REF!))</f>
        <v>#REF!</v>
      </c>
    </row>
    <row r="258" spans="1:15" x14ac:dyDescent="0.15">
      <c r="A258" t="e">
        <f>IF(#REF!="","",#REF!)</f>
        <v>#REF!</v>
      </c>
      <c r="B258" t="e">
        <f>IF(#REF!="","",#REF!)</f>
        <v>#REF!</v>
      </c>
      <c r="C258" t="e">
        <f>IF(#REF!="","",#REF!)</f>
        <v>#REF!</v>
      </c>
      <c r="D258" t="e">
        <f>IF(#REF!="","",#REF!)</f>
        <v>#REF!</v>
      </c>
      <c r="E258" t="e">
        <f>IF(#REF!="","",#REF!)</f>
        <v>#REF!</v>
      </c>
      <c r="F258" t="e">
        <f>IF(#REF!="","",#REF!&amp;"　"&amp;#REF!)</f>
        <v>#REF!</v>
      </c>
      <c r="G258" t="e">
        <f>IF(#REF!="","",#REF!)</f>
        <v>#REF!</v>
      </c>
      <c r="H258" t="e">
        <f>IF(#REF!="","",#REF!)</f>
        <v>#REF!</v>
      </c>
      <c r="I258" t="e">
        <f>IF(#REF!="","",#REF!)</f>
        <v>#REF!</v>
      </c>
      <c r="J258" t="e">
        <f>IF(#REF!="","",#REF!)</f>
        <v>#REF!</v>
      </c>
      <c r="L258" t="e">
        <f>IF(#REF!="","",#REF!)</f>
        <v>#REF!</v>
      </c>
      <c r="O258" t="e">
        <f>IF(#REF!="","",ASC(#REF!)&amp;" "&amp;ASC(#REF!))</f>
        <v>#REF!</v>
      </c>
    </row>
    <row r="259" spans="1:15" x14ac:dyDescent="0.15">
      <c r="A259" t="e">
        <f>IF(#REF!="","",#REF!)</f>
        <v>#REF!</v>
      </c>
      <c r="B259" t="e">
        <f>IF(#REF!="","",#REF!)</f>
        <v>#REF!</v>
      </c>
      <c r="C259" t="e">
        <f>IF(#REF!="","",#REF!)</f>
        <v>#REF!</v>
      </c>
      <c r="D259" t="e">
        <f>IF(#REF!="","",#REF!)</f>
        <v>#REF!</v>
      </c>
      <c r="E259" t="e">
        <f>IF(#REF!="","",#REF!)</f>
        <v>#REF!</v>
      </c>
      <c r="F259" t="e">
        <f>IF(#REF!="","",#REF!&amp;"　"&amp;#REF!)</f>
        <v>#REF!</v>
      </c>
      <c r="G259" t="e">
        <f>IF(#REF!="","",#REF!)</f>
        <v>#REF!</v>
      </c>
      <c r="H259" t="e">
        <f>IF(#REF!="","",#REF!)</f>
        <v>#REF!</v>
      </c>
      <c r="I259" t="e">
        <f>IF(#REF!="","",#REF!)</f>
        <v>#REF!</v>
      </c>
      <c r="J259" t="e">
        <f>IF(#REF!="","",#REF!)</f>
        <v>#REF!</v>
      </c>
      <c r="L259" t="e">
        <f>IF(#REF!="","",#REF!)</f>
        <v>#REF!</v>
      </c>
      <c r="O259" t="e">
        <f>IF(#REF!="","",ASC(#REF!)&amp;" "&amp;ASC(#REF!))</f>
        <v>#REF!</v>
      </c>
    </row>
    <row r="260" spans="1:15" x14ac:dyDescent="0.15">
      <c r="A260" t="e">
        <f>IF(#REF!="","",#REF!)</f>
        <v>#REF!</v>
      </c>
      <c r="B260" t="e">
        <f>IF(#REF!="","",#REF!)</f>
        <v>#REF!</v>
      </c>
      <c r="C260" t="e">
        <f>IF(#REF!="","",#REF!)</f>
        <v>#REF!</v>
      </c>
      <c r="D260" t="e">
        <f>IF(#REF!="","",#REF!)</f>
        <v>#REF!</v>
      </c>
      <c r="E260" t="e">
        <f>IF(#REF!="","",#REF!)</f>
        <v>#REF!</v>
      </c>
      <c r="F260" t="e">
        <f>IF(#REF!="","",#REF!&amp;"　"&amp;#REF!)</f>
        <v>#REF!</v>
      </c>
      <c r="G260" t="e">
        <f>IF(#REF!="","",#REF!)</f>
        <v>#REF!</v>
      </c>
      <c r="H260" t="e">
        <f>IF(#REF!="","",#REF!)</f>
        <v>#REF!</v>
      </c>
      <c r="I260" t="e">
        <f>IF(#REF!="","",#REF!)</f>
        <v>#REF!</v>
      </c>
      <c r="J260" t="e">
        <f>IF(#REF!="","",#REF!)</f>
        <v>#REF!</v>
      </c>
      <c r="L260" t="e">
        <f>IF(#REF!="","",#REF!)</f>
        <v>#REF!</v>
      </c>
      <c r="O260" t="e">
        <f>IF(#REF!="","",ASC(#REF!)&amp;" "&amp;ASC(#REF!))</f>
        <v>#REF!</v>
      </c>
    </row>
    <row r="261" spans="1:15" x14ac:dyDescent="0.15">
      <c r="A261" t="e">
        <f>IF(#REF!="","",#REF!)</f>
        <v>#REF!</v>
      </c>
      <c r="B261" t="e">
        <f>IF(#REF!="","",#REF!)</f>
        <v>#REF!</v>
      </c>
      <c r="C261" t="e">
        <f>IF(#REF!="","",#REF!)</f>
        <v>#REF!</v>
      </c>
      <c r="D261" t="e">
        <f>IF(#REF!="","",#REF!)</f>
        <v>#REF!</v>
      </c>
      <c r="E261" t="e">
        <f>IF(#REF!="","",#REF!)</f>
        <v>#REF!</v>
      </c>
      <c r="F261" t="e">
        <f>IF(#REF!="","",#REF!&amp;"　"&amp;#REF!)</f>
        <v>#REF!</v>
      </c>
      <c r="G261" t="e">
        <f>IF(#REF!="","",#REF!)</f>
        <v>#REF!</v>
      </c>
      <c r="H261" t="e">
        <f>IF(#REF!="","",#REF!)</f>
        <v>#REF!</v>
      </c>
      <c r="I261" t="e">
        <f>IF(#REF!="","",#REF!)</f>
        <v>#REF!</v>
      </c>
      <c r="J261" t="e">
        <f>IF(#REF!="","",#REF!)</f>
        <v>#REF!</v>
      </c>
      <c r="L261" t="e">
        <f>IF(#REF!="","",#REF!)</f>
        <v>#REF!</v>
      </c>
      <c r="O261" t="e">
        <f>IF(#REF!="","",ASC(#REF!)&amp;" "&amp;ASC(#REF!))</f>
        <v>#REF!</v>
      </c>
    </row>
    <row r="262" spans="1:15" x14ac:dyDescent="0.15">
      <c r="A262" t="e">
        <f>IF(#REF!="","",#REF!)</f>
        <v>#REF!</v>
      </c>
      <c r="B262" t="e">
        <f>IF(#REF!="","",#REF!)</f>
        <v>#REF!</v>
      </c>
      <c r="C262" t="e">
        <f>IF(#REF!="","",#REF!)</f>
        <v>#REF!</v>
      </c>
      <c r="D262" t="e">
        <f>IF(#REF!="","",#REF!)</f>
        <v>#REF!</v>
      </c>
      <c r="E262" t="e">
        <f>IF(#REF!="","",#REF!)</f>
        <v>#REF!</v>
      </c>
      <c r="F262" t="e">
        <f>IF(#REF!="","",#REF!&amp;"　"&amp;#REF!)</f>
        <v>#REF!</v>
      </c>
      <c r="G262" t="e">
        <f>IF(#REF!="","",#REF!)</f>
        <v>#REF!</v>
      </c>
      <c r="H262" t="e">
        <f>IF(#REF!="","",#REF!)</f>
        <v>#REF!</v>
      </c>
      <c r="I262" t="e">
        <f>IF(#REF!="","",#REF!)</f>
        <v>#REF!</v>
      </c>
      <c r="J262" t="e">
        <f>IF(#REF!="","",#REF!)</f>
        <v>#REF!</v>
      </c>
      <c r="L262" t="e">
        <f>IF(#REF!="","",#REF!)</f>
        <v>#REF!</v>
      </c>
      <c r="O262" t="e">
        <f>IF(#REF!="","",ASC(#REF!)&amp;" "&amp;ASC(#REF!))</f>
        <v>#REF!</v>
      </c>
    </row>
    <row r="263" spans="1:15" x14ac:dyDescent="0.15">
      <c r="A263" t="e">
        <f>IF(#REF!="","",#REF!)</f>
        <v>#REF!</v>
      </c>
      <c r="B263" t="e">
        <f>IF(#REF!="","",#REF!)</f>
        <v>#REF!</v>
      </c>
      <c r="C263" t="e">
        <f>IF(#REF!="","",#REF!)</f>
        <v>#REF!</v>
      </c>
      <c r="D263" t="e">
        <f>IF(#REF!="","",#REF!)</f>
        <v>#REF!</v>
      </c>
      <c r="E263" t="e">
        <f>IF(#REF!="","",#REF!)</f>
        <v>#REF!</v>
      </c>
      <c r="F263" t="e">
        <f>IF(#REF!="","",#REF!&amp;"　"&amp;#REF!)</f>
        <v>#REF!</v>
      </c>
      <c r="G263" t="e">
        <f>IF(#REF!="","",#REF!)</f>
        <v>#REF!</v>
      </c>
      <c r="H263" t="e">
        <f>IF(#REF!="","",#REF!)</f>
        <v>#REF!</v>
      </c>
      <c r="I263" t="e">
        <f>IF(#REF!="","",#REF!)</f>
        <v>#REF!</v>
      </c>
      <c r="J263" t="e">
        <f>IF(#REF!="","",#REF!)</f>
        <v>#REF!</v>
      </c>
      <c r="L263" t="e">
        <f>IF(#REF!="","",#REF!)</f>
        <v>#REF!</v>
      </c>
      <c r="O263" t="e">
        <f>IF(#REF!="","",ASC(#REF!)&amp;" "&amp;ASC(#REF!))</f>
        <v>#REF!</v>
      </c>
    </row>
    <row r="264" spans="1:15" x14ac:dyDescent="0.15">
      <c r="A264" t="e">
        <f>IF(#REF!="","",#REF!)</f>
        <v>#REF!</v>
      </c>
      <c r="B264" t="e">
        <f>IF(#REF!="","",#REF!)</f>
        <v>#REF!</v>
      </c>
      <c r="C264" t="e">
        <f>IF(#REF!="","",#REF!)</f>
        <v>#REF!</v>
      </c>
      <c r="D264" t="e">
        <f>IF(#REF!="","",#REF!)</f>
        <v>#REF!</v>
      </c>
      <c r="E264" t="e">
        <f>IF(#REF!="","",#REF!)</f>
        <v>#REF!</v>
      </c>
      <c r="F264" t="e">
        <f>IF(#REF!="","",#REF!&amp;"　"&amp;#REF!)</f>
        <v>#REF!</v>
      </c>
      <c r="G264" t="e">
        <f>IF(#REF!="","",#REF!)</f>
        <v>#REF!</v>
      </c>
      <c r="H264" t="e">
        <f>IF(#REF!="","",#REF!)</f>
        <v>#REF!</v>
      </c>
      <c r="I264" t="e">
        <f>IF(#REF!="","",#REF!)</f>
        <v>#REF!</v>
      </c>
      <c r="J264" t="e">
        <f>IF(#REF!="","",#REF!)</f>
        <v>#REF!</v>
      </c>
      <c r="L264" t="e">
        <f>IF(#REF!="","",#REF!)</f>
        <v>#REF!</v>
      </c>
      <c r="O264" t="e">
        <f>IF(#REF!="","",ASC(#REF!)&amp;" "&amp;ASC(#REF!))</f>
        <v>#REF!</v>
      </c>
    </row>
    <row r="265" spans="1:15" x14ac:dyDescent="0.15">
      <c r="A265" t="e">
        <f>IF(#REF!="","",#REF!)</f>
        <v>#REF!</v>
      </c>
      <c r="B265" t="e">
        <f>IF(#REF!="","",#REF!)</f>
        <v>#REF!</v>
      </c>
      <c r="C265" t="e">
        <f>IF(#REF!="","",#REF!)</f>
        <v>#REF!</v>
      </c>
      <c r="D265" t="e">
        <f>IF(#REF!="","",#REF!)</f>
        <v>#REF!</v>
      </c>
      <c r="E265" t="e">
        <f>IF(#REF!="","",#REF!)</f>
        <v>#REF!</v>
      </c>
      <c r="F265" t="e">
        <f>IF(#REF!="","",#REF!&amp;"　"&amp;#REF!)</f>
        <v>#REF!</v>
      </c>
      <c r="G265" t="e">
        <f>IF(#REF!="","",#REF!)</f>
        <v>#REF!</v>
      </c>
      <c r="H265" t="e">
        <f>IF(#REF!="","",#REF!)</f>
        <v>#REF!</v>
      </c>
      <c r="I265" t="e">
        <f>IF(#REF!="","",#REF!)</f>
        <v>#REF!</v>
      </c>
      <c r="J265" t="e">
        <f>IF(#REF!="","",#REF!)</f>
        <v>#REF!</v>
      </c>
      <c r="L265" t="e">
        <f>IF(#REF!="","",#REF!)</f>
        <v>#REF!</v>
      </c>
      <c r="O265" t="e">
        <f>IF(#REF!="","",ASC(#REF!)&amp;" "&amp;ASC(#REF!))</f>
        <v>#REF!</v>
      </c>
    </row>
    <row r="266" spans="1:15" x14ac:dyDescent="0.15">
      <c r="A266" t="e">
        <f>IF(#REF!="","",#REF!)</f>
        <v>#REF!</v>
      </c>
      <c r="B266" t="e">
        <f>IF(#REF!="","",#REF!)</f>
        <v>#REF!</v>
      </c>
      <c r="C266" t="e">
        <f>IF(#REF!="","",#REF!)</f>
        <v>#REF!</v>
      </c>
      <c r="D266" t="e">
        <f>IF(#REF!="","",#REF!)</f>
        <v>#REF!</v>
      </c>
      <c r="E266" t="e">
        <f>IF(#REF!="","",#REF!)</f>
        <v>#REF!</v>
      </c>
      <c r="F266" t="e">
        <f>IF(#REF!="","",#REF!&amp;"　"&amp;#REF!)</f>
        <v>#REF!</v>
      </c>
      <c r="G266" t="e">
        <f>IF(#REF!="","",#REF!)</f>
        <v>#REF!</v>
      </c>
      <c r="H266" t="e">
        <f>IF(#REF!="","",#REF!)</f>
        <v>#REF!</v>
      </c>
      <c r="I266" t="e">
        <f>IF(#REF!="","",#REF!)</f>
        <v>#REF!</v>
      </c>
      <c r="J266" t="e">
        <f>IF(#REF!="","",#REF!)</f>
        <v>#REF!</v>
      </c>
      <c r="L266" t="e">
        <f>IF(#REF!="","",#REF!)</f>
        <v>#REF!</v>
      </c>
      <c r="O266" t="e">
        <f>IF(#REF!="","",ASC(#REF!)&amp;" "&amp;ASC(#REF!))</f>
        <v>#REF!</v>
      </c>
    </row>
    <row r="267" spans="1:15" x14ac:dyDescent="0.15">
      <c r="A267" t="e">
        <f>IF(#REF!="","",#REF!)</f>
        <v>#REF!</v>
      </c>
      <c r="B267" t="e">
        <f>IF(#REF!="","",#REF!)</f>
        <v>#REF!</v>
      </c>
      <c r="C267" t="e">
        <f>IF(#REF!="","",#REF!)</f>
        <v>#REF!</v>
      </c>
      <c r="D267" t="e">
        <f>IF(#REF!="","",#REF!)</f>
        <v>#REF!</v>
      </c>
      <c r="E267" t="e">
        <f>IF(#REF!="","",#REF!)</f>
        <v>#REF!</v>
      </c>
      <c r="F267" t="e">
        <f>IF(#REF!="","",#REF!&amp;"　"&amp;#REF!)</f>
        <v>#REF!</v>
      </c>
      <c r="G267" t="e">
        <f>IF(#REF!="","",#REF!)</f>
        <v>#REF!</v>
      </c>
      <c r="H267" t="e">
        <f>IF(#REF!="","",#REF!)</f>
        <v>#REF!</v>
      </c>
      <c r="I267" t="e">
        <f>IF(#REF!="","",#REF!)</f>
        <v>#REF!</v>
      </c>
      <c r="J267" t="e">
        <f>IF(#REF!="","",#REF!)</f>
        <v>#REF!</v>
      </c>
      <c r="L267" t="e">
        <f>IF(#REF!="","",#REF!)</f>
        <v>#REF!</v>
      </c>
      <c r="O267" t="e">
        <f>IF(#REF!="","",ASC(#REF!)&amp;" "&amp;ASC(#REF!))</f>
        <v>#REF!</v>
      </c>
    </row>
    <row r="268" spans="1:15" x14ac:dyDescent="0.15">
      <c r="A268" t="e">
        <f>IF(#REF!="","",#REF!)</f>
        <v>#REF!</v>
      </c>
      <c r="B268" t="e">
        <f>IF(#REF!="","",#REF!)</f>
        <v>#REF!</v>
      </c>
      <c r="C268" t="e">
        <f>IF(#REF!="","",#REF!)</f>
        <v>#REF!</v>
      </c>
      <c r="D268" t="e">
        <f>IF(#REF!="","",#REF!)</f>
        <v>#REF!</v>
      </c>
      <c r="E268" t="e">
        <f>IF(#REF!="","",#REF!)</f>
        <v>#REF!</v>
      </c>
      <c r="F268" t="e">
        <f>IF(#REF!="","",#REF!&amp;"　"&amp;#REF!)</f>
        <v>#REF!</v>
      </c>
      <c r="G268" t="e">
        <f>IF(#REF!="","",#REF!)</f>
        <v>#REF!</v>
      </c>
      <c r="H268" t="e">
        <f>IF(#REF!="","",#REF!)</f>
        <v>#REF!</v>
      </c>
      <c r="I268" t="e">
        <f>IF(#REF!="","",#REF!)</f>
        <v>#REF!</v>
      </c>
      <c r="J268" t="e">
        <f>IF(#REF!="","",#REF!)</f>
        <v>#REF!</v>
      </c>
      <c r="L268" t="e">
        <f>IF(#REF!="","",#REF!)</f>
        <v>#REF!</v>
      </c>
      <c r="O268" t="e">
        <f>IF(#REF!="","",ASC(#REF!)&amp;" "&amp;ASC(#REF!))</f>
        <v>#REF!</v>
      </c>
    </row>
    <row r="269" spans="1:15" x14ac:dyDescent="0.15">
      <c r="A269" t="e">
        <f>IF(#REF!="","",#REF!)</f>
        <v>#REF!</v>
      </c>
      <c r="B269" t="e">
        <f>IF(#REF!="","",#REF!)</f>
        <v>#REF!</v>
      </c>
      <c r="C269" t="e">
        <f>IF(#REF!="","",#REF!)</f>
        <v>#REF!</v>
      </c>
      <c r="D269" t="e">
        <f>IF(#REF!="","",#REF!)</f>
        <v>#REF!</v>
      </c>
      <c r="E269" t="e">
        <f>IF(#REF!="","",#REF!)</f>
        <v>#REF!</v>
      </c>
      <c r="F269" t="e">
        <f>IF(#REF!="","",#REF!&amp;"　"&amp;#REF!)</f>
        <v>#REF!</v>
      </c>
      <c r="G269" t="e">
        <f>IF(#REF!="","",#REF!)</f>
        <v>#REF!</v>
      </c>
      <c r="H269" t="e">
        <f>IF(#REF!="","",#REF!)</f>
        <v>#REF!</v>
      </c>
      <c r="I269" t="e">
        <f>IF(#REF!="","",#REF!)</f>
        <v>#REF!</v>
      </c>
      <c r="J269" t="e">
        <f>IF(#REF!="","",#REF!)</f>
        <v>#REF!</v>
      </c>
      <c r="L269" t="e">
        <f>IF(#REF!="","",#REF!)</f>
        <v>#REF!</v>
      </c>
      <c r="O269" t="e">
        <f>IF(#REF!="","",ASC(#REF!)&amp;" "&amp;ASC(#REF!))</f>
        <v>#REF!</v>
      </c>
    </row>
    <row r="270" spans="1:15" x14ac:dyDescent="0.15">
      <c r="A270" t="e">
        <f>IF(#REF!="","",#REF!)</f>
        <v>#REF!</v>
      </c>
      <c r="B270" t="e">
        <f>IF(#REF!="","",#REF!)</f>
        <v>#REF!</v>
      </c>
      <c r="C270" t="e">
        <f>IF(#REF!="","",#REF!)</f>
        <v>#REF!</v>
      </c>
      <c r="D270" t="e">
        <f>IF(#REF!="","",#REF!)</f>
        <v>#REF!</v>
      </c>
      <c r="E270" t="e">
        <f>IF(#REF!="","",#REF!)</f>
        <v>#REF!</v>
      </c>
      <c r="F270" t="e">
        <f>IF(#REF!="","",#REF!&amp;"　"&amp;#REF!)</f>
        <v>#REF!</v>
      </c>
      <c r="G270" t="e">
        <f>IF(#REF!="","",#REF!)</f>
        <v>#REF!</v>
      </c>
      <c r="H270" t="e">
        <f>IF(#REF!="","",#REF!)</f>
        <v>#REF!</v>
      </c>
      <c r="I270" t="e">
        <f>IF(#REF!="","",#REF!)</f>
        <v>#REF!</v>
      </c>
      <c r="J270" t="e">
        <f>IF(#REF!="","",#REF!)</f>
        <v>#REF!</v>
      </c>
      <c r="L270" t="e">
        <f>IF(#REF!="","",#REF!)</f>
        <v>#REF!</v>
      </c>
      <c r="O270" t="e">
        <f>IF(#REF!="","",ASC(#REF!)&amp;" "&amp;ASC(#REF!))</f>
        <v>#REF!</v>
      </c>
    </row>
    <row r="271" spans="1:15" x14ac:dyDescent="0.15">
      <c r="A271" t="e">
        <f>IF(#REF!="","",#REF!)</f>
        <v>#REF!</v>
      </c>
      <c r="B271" t="e">
        <f>IF(#REF!="","",#REF!)</f>
        <v>#REF!</v>
      </c>
      <c r="C271" t="e">
        <f>IF(#REF!="","",#REF!)</f>
        <v>#REF!</v>
      </c>
      <c r="D271" t="e">
        <f>IF(#REF!="","",#REF!)</f>
        <v>#REF!</v>
      </c>
      <c r="E271" t="e">
        <f>IF(#REF!="","",#REF!)</f>
        <v>#REF!</v>
      </c>
      <c r="F271" t="e">
        <f>IF(#REF!="","",#REF!&amp;"　"&amp;#REF!)</f>
        <v>#REF!</v>
      </c>
      <c r="G271" t="e">
        <f>IF(#REF!="","",#REF!)</f>
        <v>#REF!</v>
      </c>
      <c r="H271" t="e">
        <f>IF(#REF!="","",#REF!)</f>
        <v>#REF!</v>
      </c>
      <c r="I271" t="e">
        <f>IF(#REF!="","",#REF!)</f>
        <v>#REF!</v>
      </c>
      <c r="J271" t="e">
        <f>IF(#REF!="","",#REF!)</f>
        <v>#REF!</v>
      </c>
      <c r="L271" t="e">
        <f>IF(#REF!="","",#REF!)</f>
        <v>#REF!</v>
      </c>
      <c r="O271" t="e">
        <f>IF(#REF!="","",ASC(#REF!)&amp;" "&amp;ASC(#REF!))</f>
        <v>#REF!</v>
      </c>
    </row>
    <row r="272" spans="1:15" x14ac:dyDescent="0.15">
      <c r="A272" t="e">
        <f>IF(#REF!="","",#REF!)</f>
        <v>#REF!</v>
      </c>
      <c r="B272" t="e">
        <f>IF(#REF!="","",#REF!)</f>
        <v>#REF!</v>
      </c>
      <c r="C272" t="e">
        <f>IF(#REF!="","",#REF!)</f>
        <v>#REF!</v>
      </c>
      <c r="D272" t="e">
        <f>IF(#REF!="","",#REF!)</f>
        <v>#REF!</v>
      </c>
      <c r="E272" t="e">
        <f>IF(#REF!="","",#REF!)</f>
        <v>#REF!</v>
      </c>
      <c r="F272" t="e">
        <f>IF(#REF!="","",#REF!&amp;"　"&amp;#REF!)</f>
        <v>#REF!</v>
      </c>
      <c r="G272" t="e">
        <f>IF(#REF!="","",#REF!)</f>
        <v>#REF!</v>
      </c>
      <c r="H272" t="e">
        <f>IF(#REF!="","",#REF!)</f>
        <v>#REF!</v>
      </c>
      <c r="I272" t="e">
        <f>IF(#REF!="","",#REF!)</f>
        <v>#REF!</v>
      </c>
      <c r="J272" t="e">
        <f>IF(#REF!="","",#REF!)</f>
        <v>#REF!</v>
      </c>
      <c r="L272" t="e">
        <f>IF(#REF!="","",#REF!)</f>
        <v>#REF!</v>
      </c>
      <c r="O272" t="e">
        <f>IF(#REF!="","",ASC(#REF!)&amp;" "&amp;ASC(#REF!))</f>
        <v>#REF!</v>
      </c>
    </row>
    <row r="273" spans="1:15" x14ac:dyDescent="0.15">
      <c r="A273" t="e">
        <f>IF(#REF!="","",#REF!)</f>
        <v>#REF!</v>
      </c>
      <c r="B273" t="e">
        <f>IF(#REF!="","",#REF!)</f>
        <v>#REF!</v>
      </c>
      <c r="C273" t="e">
        <f>IF(#REF!="","",#REF!)</f>
        <v>#REF!</v>
      </c>
      <c r="D273" t="e">
        <f>IF(#REF!="","",#REF!)</f>
        <v>#REF!</v>
      </c>
      <c r="E273" t="e">
        <f>IF(#REF!="","",#REF!)</f>
        <v>#REF!</v>
      </c>
      <c r="F273" t="e">
        <f>IF(#REF!="","",#REF!&amp;"　"&amp;#REF!)</f>
        <v>#REF!</v>
      </c>
      <c r="G273" t="e">
        <f>IF(#REF!="","",#REF!)</f>
        <v>#REF!</v>
      </c>
      <c r="H273" t="e">
        <f>IF(#REF!="","",#REF!)</f>
        <v>#REF!</v>
      </c>
      <c r="I273" t="e">
        <f>IF(#REF!="","",#REF!)</f>
        <v>#REF!</v>
      </c>
      <c r="J273" t="e">
        <f>IF(#REF!="","",#REF!)</f>
        <v>#REF!</v>
      </c>
      <c r="L273" t="e">
        <f>IF(#REF!="","",#REF!)</f>
        <v>#REF!</v>
      </c>
      <c r="O273" t="e">
        <f>IF(#REF!="","",ASC(#REF!)&amp;" "&amp;ASC(#REF!))</f>
        <v>#REF!</v>
      </c>
    </row>
    <row r="274" spans="1:15" x14ac:dyDescent="0.15">
      <c r="A274" t="e">
        <f>IF(#REF!="","",#REF!)</f>
        <v>#REF!</v>
      </c>
      <c r="B274" t="e">
        <f>IF(#REF!="","",#REF!)</f>
        <v>#REF!</v>
      </c>
      <c r="C274" t="e">
        <f>IF(#REF!="","",#REF!)</f>
        <v>#REF!</v>
      </c>
      <c r="D274" t="e">
        <f>IF(#REF!="","",#REF!)</f>
        <v>#REF!</v>
      </c>
      <c r="E274" t="e">
        <f>IF(#REF!="","",#REF!)</f>
        <v>#REF!</v>
      </c>
      <c r="F274" t="e">
        <f>IF(#REF!="","",#REF!&amp;"　"&amp;#REF!)</f>
        <v>#REF!</v>
      </c>
      <c r="G274" t="e">
        <f>IF(#REF!="","",#REF!)</f>
        <v>#REF!</v>
      </c>
      <c r="H274" t="e">
        <f>IF(#REF!="","",#REF!)</f>
        <v>#REF!</v>
      </c>
      <c r="I274" t="e">
        <f>IF(#REF!="","",#REF!)</f>
        <v>#REF!</v>
      </c>
      <c r="J274" t="e">
        <f>IF(#REF!="","",#REF!)</f>
        <v>#REF!</v>
      </c>
      <c r="L274" t="e">
        <f>IF(#REF!="","",#REF!)</f>
        <v>#REF!</v>
      </c>
      <c r="O274" t="e">
        <f>IF(#REF!="","",ASC(#REF!)&amp;" "&amp;ASC(#REF!))</f>
        <v>#REF!</v>
      </c>
    </row>
    <row r="275" spans="1:15" x14ac:dyDescent="0.15">
      <c r="A275" t="e">
        <f>IF(#REF!="","",#REF!)</f>
        <v>#REF!</v>
      </c>
      <c r="B275" t="e">
        <f>IF(#REF!="","",#REF!)</f>
        <v>#REF!</v>
      </c>
      <c r="C275" t="e">
        <f>IF(#REF!="","",#REF!)</f>
        <v>#REF!</v>
      </c>
      <c r="D275" t="e">
        <f>IF(#REF!="","",#REF!)</f>
        <v>#REF!</v>
      </c>
      <c r="E275" t="e">
        <f>IF(#REF!="","",#REF!)</f>
        <v>#REF!</v>
      </c>
      <c r="F275" t="e">
        <f>IF(#REF!="","",#REF!&amp;"　"&amp;#REF!)</f>
        <v>#REF!</v>
      </c>
      <c r="G275" t="e">
        <f>IF(#REF!="","",#REF!)</f>
        <v>#REF!</v>
      </c>
      <c r="H275" t="e">
        <f>IF(#REF!="","",#REF!)</f>
        <v>#REF!</v>
      </c>
      <c r="I275" t="e">
        <f>IF(#REF!="","",#REF!)</f>
        <v>#REF!</v>
      </c>
      <c r="J275" t="e">
        <f>IF(#REF!="","",#REF!)</f>
        <v>#REF!</v>
      </c>
      <c r="L275" t="e">
        <f>IF(#REF!="","",#REF!)</f>
        <v>#REF!</v>
      </c>
      <c r="O275" t="e">
        <f>IF(#REF!="","",ASC(#REF!)&amp;" "&amp;ASC(#REF!))</f>
        <v>#REF!</v>
      </c>
    </row>
    <row r="276" spans="1:15" x14ac:dyDescent="0.15">
      <c r="A276" t="e">
        <f>IF(#REF!="","",#REF!)</f>
        <v>#REF!</v>
      </c>
      <c r="B276" t="e">
        <f>IF(#REF!="","",#REF!)</f>
        <v>#REF!</v>
      </c>
      <c r="C276" t="e">
        <f>IF(#REF!="","",#REF!)</f>
        <v>#REF!</v>
      </c>
      <c r="D276" t="e">
        <f>IF(#REF!="","",#REF!)</f>
        <v>#REF!</v>
      </c>
      <c r="E276" t="e">
        <f>IF(#REF!="","",#REF!)</f>
        <v>#REF!</v>
      </c>
      <c r="F276" t="e">
        <f>IF(#REF!="","",#REF!&amp;"　"&amp;#REF!)</f>
        <v>#REF!</v>
      </c>
      <c r="G276" t="e">
        <f>IF(#REF!="","",#REF!)</f>
        <v>#REF!</v>
      </c>
      <c r="H276" t="e">
        <f>IF(#REF!="","",#REF!)</f>
        <v>#REF!</v>
      </c>
      <c r="I276" t="e">
        <f>IF(#REF!="","",#REF!)</f>
        <v>#REF!</v>
      </c>
      <c r="J276" t="e">
        <f>IF(#REF!="","",#REF!)</f>
        <v>#REF!</v>
      </c>
      <c r="L276" t="e">
        <f>IF(#REF!="","",#REF!)</f>
        <v>#REF!</v>
      </c>
      <c r="O276" t="e">
        <f>IF(#REF!="","",ASC(#REF!)&amp;" "&amp;ASC(#REF!))</f>
        <v>#REF!</v>
      </c>
    </row>
    <row r="277" spans="1:15" x14ac:dyDescent="0.15">
      <c r="A277" t="e">
        <f>IF(#REF!="","",#REF!)</f>
        <v>#REF!</v>
      </c>
      <c r="B277" t="e">
        <f>IF(#REF!="","",#REF!)</f>
        <v>#REF!</v>
      </c>
      <c r="C277" t="e">
        <f>IF(#REF!="","",#REF!)</f>
        <v>#REF!</v>
      </c>
      <c r="D277" t="e">
        <f>IF(#REF!="","",#REF!)</f>
        <v>#REF!</v>
      </c>
      <c r="E277" t="e">
        <f>IF(#REF!="","",#REF!)</f>
        <v>#REF!</v>
      </c>
      <c r="F277" t="e">
        <f>IF(#REF!="","",#REF!&amp;"　"&amp;#REF!)</f>
        <v>#REF!</v>
      </c>
      <c r="G277" t="e">
        <f>IF(#REF!="","",#REF!)</f>
        <v>#REF!</v>
      </c>
      <c r="H277" t="e">
        <f>IF(#REF!="","",#REF!)</f>
        <v>#REF!</v>
      </c>
      <c r="I277" t="e">
        <f>IF(#REF!="","",#REF!)</f>
        <v>#REF!</v>
      </c>
      <c r="J277" t="e">
        <f>IF(#REF!="","",#REF!)</f>
        <v>#REF!</v>
      </c>
      <c r="L277" t="e">
        <f>IF(#REF!="","",#REF!)</f>
        <v>#REF!</v>
      </c>
      <c r="O277" t="e">
        <f>IF(#REF!="","",ASC(#REF!)&amp;" "&amp;ASC(#REF!))</f>
        <v>#REF!</v>
      </c>
    </row>
    <row r="278" spans="1:15" x14ac:dyDescent="0.15">
      <c r="A278" t="e">
        <f>IF(#REF!="","",#REF!)</f>
        <v>#REF!</v>
      </c>
      <c r="B278" t="e">
        <f>IF(#REF!="","",#REF!)</f>
        <v>#REF!</v>
      </c>
      <c r="C278" t="e">
        <f>IF(#REF!="","",#REF!)</f>
        <v>#REF!</v>
      </c>
      <c r="D278" t="e">
        <f>IF(#REF!="","",#REF!)</f>
        <v>#REF!</v>
      </c>
      <c r="E278" t="e">
        <f>IF(#REF!="","",#REF!)</f>
        <v>#REF!</v>
      </c>
      <c r="F278" t="e">
        <f>IF(#REF!="","",#REF!&amp;"　"&amp;#REF!)</f>
        <v>#REF!</v>
      </c>
      <c r="G278" t="e">
        <f>IF(#REF!="","",#REF!)</f>
        <v>#REF!</v>
      </c>
      <c r="H278" t="e">
        <f>IF(#REF!="","",#REF!)</f>
        <v>#REF!</v>
      </c>
      <c r="I278" t="e">
        <f>IF(#REF!="","",#REF!)</f>
        <v>#REF!</v>
      </c>
      <c r="J278" t="e">
        <f>IF(#REF!="","",#REF!)</f>
        <v>#REF!</v>
      </c>
      <c r="L278" t="e">
        <f>IF(#REF!="","",#REF!)</f>
        <v>#REF!</v>
      </c>
      <c r="O278" t="e">
        <f>IF(#REF!="","",ASC(#REF!)&amp;" "&amp;ASC(#REF!))</f>
        <v>#REF!</v>
      </c>
    </row>
    <row r="279" spans="1:15" x14ac:dyDescent="0.15">
      <c r="A279" t="e">
        <f>IF(#REF!="","",#REF!)</f>
        <v>#REF!</v>
      </c>
      <c r="B279" t="e">
        <f>IF(#REF!="","",#REF!)</f>
        <v>#REF!</v>
      </c>
      <c r="C279" t="e">
        <f>IF(#REF!="","",#REF!)</f>
        <v>#REF!</v>
      </c>
      <c r="D279" t="e">
        <f>IF(#REF!="","",#REF!)</f>
        <v>#REF!</v>
      </c>
      <c r="E279" t="e">
        <f>IF(#REF!="","",#REF!)</f>
        <v>#REF!</v>
      </c>
      <c r="F279" t="e">
        <f>IF(#REF!="","",#REF!&amp;"　"&amp;#REF!)</f>
        <v>#REF!</v>
      </c>
      <c r="G279" t="e">
        <f>IF(#REF!="","",#REF!)</f>
        <v>#REF!</v>
      </c>
      <c r="H279" t="e">
        <f>IF(#REF!="","",#REF!)</f>
        <v>#REF!</v>
      </c>
      <c r="I279" t="e">
        <f>IF(#REF!="","",#REF!)</f>
        <v>#REF!</v>
      </c>
      <c r="J279" t="e">
        <f>IF(#REF!="","",#REF!)</f>
        <v>#REF!</v>
      </c>
      <c r="L279" t="e">
        <f>IF(#REF!="","",#REF!)</f>
        <v>#REF!</v>
      </c>
      <c r="O279" t="e">
        <f>IF(#REF!="","",ASC(#REF!)&amp;" "&amp;ASC(#REF!))</f>
        <v>#REF!</v>
      </c>
    </row>
    <row r="280" spans="1:15" x14ac:dyDescent="0.15">
      <c r="A280" t="e">
        <f>IF(#REF!="","",#REF!)</f>
        <v>#REF!</v>
      </c>
      <c r="B280" t="e">
        <f>IF(#REF!="","",#REF!)</f>
        <v>#REF!</v>
      </c>
      <c r="C280" t="e">
        <f>IF(#REF!="","",#REF!)</f>
        <v>#REF!</v>
      </c>
      <c r="D280" t="e">
        <f>IF(#REF!="","",#REF!)</f>
        <v>#REF!</v>
      </c>
      <c r="E280" t="e">
        <f>IF(#REF!="","",#REF!)</f>
        <v>#REF!</v>
      </c>
      <c r="F280" t="e">
        <f>IF(#REF!="","",#REF!&amp;"　"&amp;#REF!)</f>
        <v>#REF!</v>
      </c>
      <c r="G280" t="e">
        <f>IF(#REF!="","",#REF!)</f>
        <v>#REF!</v>
      </c>
      <c r="H280" t="e">
        <f>IF(#REF!="","",#REF!)</f>
        <v>#REF!</v>
      </c>
      <c r="I280" t="e">
        <f>IF(#REF!="","",#REF!)</f>
        <v>#REF!</v>
      </c>
      <c r="J280" t="e">
        <f>IF(#REF!="","",#REF!)</f>
        <v>#REF!</v>
      </c>
      <c r="L280" t="e">
        <f>IF(#REF!="","",#REF!)</f>
        <v>#REF!</v>
      </c>
      <c r="O280" t="e">
        <f>IF(#REF!="","",ASC(#REF!)&amp;" "&amp;ASC(#REF!))</f>
        <v>#REF!</v>
      </c>
    </row>
    <row r="281" spans="1:15" x14ac:dyDescent="0.15">
      <c r="A281" t="e">
        <f>IF(#REF!="","",#REF!)</f>
        <v>#REF!</v>
      </c>
      <c r="B281" t="e">
        <f>IF(#REF!="","",#REF!)</f>
        <v>#REF!</v>
      </c>
      <c r="C281" t="e">
        <f>IF(#REF!="","",#REF!)</f>
        <v>#REF!</v>
      </c>
      <c r="D281" t="e">
        <f>IF(#REF!="","",#REF!)</f>
        <v>#REF!</v>
      </c>
      <c r="E281" t="e">
        <f>IF(#REF!="","",#REF!)</f>
        <v>#REF!</v>
      </c>
      <c r="F281" t="e">
        <f>IF(#REF!="","",#REF!&amp;"　"&amp;#REF!)</f>
        <v>#REF!</v>
      </c>
      <c r="G281" t="e">
        <f>IF(#REF!="","",#REF!)</f>
        <v>#REF!</v>
      </c>
      <c r="H281" t="e">
        <f>IF(#REF!="","",#REF!)</f>
        <v>#REF!</v>
      </c>
      <c r="I281" t="e">
        <f>IF(#REF!="","",#REF!)</f>
        <v>#REF!</v>
      </c>
      <c r="J281" t="e">
        <f>IF(#REF!="","",#REF!)</f>
        <v>#REF!</v>
      </c>
      <c r="L281" t="e">
        <f>IF(#REF!="","",#REF!)</f>
        <v>#REF!</v>
      </c>
      <c r="O281" t="e">
        <f>IF(#REF!="","",ASC(#REF!)&amp;" "&amp;ASC(#REF!))</f>
        <v>#REF!</v>
      </c>
    </row>
    <row r="282" spans="1:15" x14ac:dyDescent="0.15">
      <c r="A282" t="e">
        <f>IF(#REF!="","",#REF!)</f>
        <v>#REF!</v>
      </c>
      <c r="B282" t="e">
        <f>IF(#REF!="","",#REF!)</f>
        <v>#REF!</v>
      </c>
      <c r="C282" t="e">
        <f>IF(#REF!="","",#REF!)</f>
        <v>#REF!</v>
      </c>
      <c r="D282" t="e">
        <f>IF(#REF!="","",#REF!)</f>
        <v>#REF!</v>
      </c>
      <c r="E282" t="e">
        <f>IF(#REF!="","",#REF!)</f>
        <v>#REF!</v>
      </c>
      <c r="F282" t="e">
        <f>IF(#REF!="","",#REF!&amp;"　"&amp;#REF!)</f>
        <v>#REF!</v>
      </c>
      <c r="G282" t="e">
        <f>IF(#REF!="","",#REF!)</f>
        <v>#REF!</v>
      </c>
      <c r="H282" t="e">
        <f>IF(#REF!="","",#REF!)</f>
        <v>#REF!</v>
      </c>
      <c r="I282" t="e">
        <f>IF(#REF!="","",#REF!)</f>
        <v>#REF!</v>
      </c>
      <c r="J282" t="e">
        <f>IF(#REF!="","",#REF!)</f>
        <v>#REF!</v>
      </c>
      <c r="L282" t="e">
        <f>IF(#REF!="","",#REF!)</f>
        <v>#REF!</v>
      </c>
      <c r="O282" t="e">
        <f>IF(#REF!="","",ASC(#REF!)&amp;" "&amp;ASC(#REF!))</f>
        <v>#REF!</v>
      </c>
    </row>
    <row r="283" spans="1:15" x14ac:dyDescent="0.15">
      <c r="A283" t="e">
        <f>IF(#REF!="","",#REF!)</f>
        <v>#REF!</v>
      </c>
      <c r="B283" t="e">
        <f>IF(#REF!="","",#REF!)</f>
        <v>#REF!</v>
      </c>
      <c r="C283" t="e">
        <f>IF(#REF!="","",#REF!)</f>
        <v>#REF!</v>
      </c>
      <c r="D283" t="e">
        <f>IF(#REF!="","",#REF!)</f>
        <v>#REF!</v>
      </c>
      <c r="E283" t="e">
        <f>IF(#REF!="","",#REF!)</f>
        <v>#REF!</v>
      </c>
      <c r="F283" t="e">
        <f>IF(#REF!="","",#REF!&amp;"　"&amp;#REF!)</f>
        <v>#REF!</v>
      </c>
      <c r="G283" t="e">
        <f>IF(#REF!="","",#REF!)</f>
        <v>#REF!</v>
      </c>
      <c r="H283" t="e">
        <f>IF(#REF!="","",#REF!)</f>
        <v>#REF!</v>
      </c>
      <c r="I283" t="e">
        <f>IF(#REF!="","",#REF!)</f>
        <v>#REF!</v>
      </c>
      <c r="J283" t="e">
        <f>IF(#REF!="","",#REF!)</f>
        <v>#REF!</v>
      </c>
      <c r="L283" t="e">
        <f>IF(#REF!="","",#REF!)</f>
        <v>#REF!</v>
      </c>
      <c r="O283" t="e">
        <f>IF(#REF!="","",ASC(#REF!)&amp;" "&amp;ASC(#REF!))</f>
        <v>#REF!</v>
      </c>
    </row>
    <row r="284" spans="1:15" x14ac:dyDescent="0.15">
      <c r="A284" t="e">
        <f>IF(#REF!="","",#REF!)</f>
        <v>#REF!</v>
      </c>
      <c r="B284" t="e">
        <f>IF(#REF!="","",#REF!)</f>
        <v>#REF!</v>
      </c>
      <c r="C284" t="e">
        <f>IF(#REF!="","",#REF!)</f>
        <v>#REF!</v>
      </c>
      <c r="D284" t="e">
        <f>IF(#REF!="","",#REF!)</f>
        <v>#REF!</v>
      </c>
      <c r="E284" t="e">
        <f>IF(#REF!="","",#REF!)</f>
        <v>#REF!</v>
      </c>
      <c r="F284" t="e">
        <f>IF(#REF!="","",#REF!&amp;"　"&amp;#REF!)</f>
        <v>#REF!</v>
      </c>
      <c r="G284" t="e">
        <f>IF(#REF!="","",#REF!)</f>
        <v>#REF!</v>
      </c>
      <c r="H284" t="e">
        <f>IF(#REF!="","",#REF!)</f>
        <v>#REF!</v>
      </c>
      <c r="I284" t="e">
        <f>IF(#REF!="","",#REF!)</f>
        <v>#REF!</v>
      </c>
      <c r="J284" t="e">
        <f>IF(#REF!="","",#REF!)</f>
        <v>#REF!</v>
      </c>
      <c r="L284" t="e">
        <f>IF(#REF!="","",#REF!)</f>
        <v>#REF!</v>
      </c>
      <c r="O284" t="e">
        <f>IF(#REF!="","",ASC(#REF!)&amp;" "&amp;ASC(#REF!))</f>
        <v>#REF!</v>
      </c>
    </row>
    <row r="285" spans="1:15" x14ac:dyDescent="0.15">
      <c r="A285" t="e">
        <f>IF(#REF!="","",#REF!)</f>
        <v>#REF!</v>
      </c>
      <c r="B285" t="e">
        <f>IF(#REF!="","",#REF!)</f>
        <v>#REF!</v>
      </c>
      <c r="C285" t="e">
        <f>IF(#REF!="","",#REF!)</f>
        <v>#REF!</v>
      </c>
      <c r="D285" t="e">
        <f>IF(#REF!="","",#REF!)</f>
        <v>#REF!</v>
      </c>
      <c r="E285" t="e">
        <f>IF(#REF!="","",#REF!)</f>
        <v>#REF!</v>
      </c>
      <c r="F285" t="e">
        <f>IF(#REF!="","",#REF!&amp;"　"&amp;#REF!)</f>
        <v>#REF!</v>
      </c>
      <c r="G285" t="e">
        <f>IF(#REF!="","",#REF!)</f>
        <v>#REF!</v>
      </c>
      <c r="H285" t="e">
        <f>IF(#REF!="","",#REF!)</f>
        <v>#REF!</v>
      </c>
      <c r="I285" t="e">
        <f>IF(#REF!="","",#REF!)</f>
        <v>#REF!</v>
      </c>
      <c r="J285" t="e">
        <f>IF(#REF!="","",#REF!)</f>
        <v>#REF!</v>
      </c>
      <c r="L285" t="e">
        <f>IF(#REF!="","",#REF!)</f>
        <v>#REF!</v>
      </c>
      <c r="O285" t="e">
        <f>IF(#REF!="","",ASC(#REF!)&amp;" "&amp;ASC(#REF!))</f>
        <v>#REF!</v>
      </c>
    </row>
    <row r="286" spans="1:15" x14ac:dyDescent="0.15">
      <c r="A286" t="e">
        <f>IF(#REF!="","",#REF!)</f>
        <v>#REF!</v>
      </c>
      <c r="B286" t="e">
        <f>IF(#REF!="","",#REF!)</f>
        <v>#REF!</v>
      </c>
      <c r="C286" t="e">
        <f>IF(#REF!="","",#REF!)</f>
        <v>#REF!</v>
      </c>
      <c r="D286" t="e">
        <f>IF(#REF!="","",#REF!)</f>
        <v>#REF!</v>
      </c>
      <c r="E286" t="e">
        <f>IF(#REF!="","",#REF!)</f>
        <v>#REF!</v>
      </c>
      <c r="F286" t="e">
        <f>IF(#REF!="","",#REF!&amp;"　"&amp;#REF!)</f>
        <v>#REF!</v>
      </c>
      <c r="G286" t="e">
        <f>IF(#REF!="","",#REF!)</f>
        <v>#REF!</v>
      </c>
      <c r="H286" t="e">
        <f>IF(#REF!="","",#REF!)</f>
        <v>#REF!</v>
      </c>
      <c r="I286" t="e">
        <f>IF(#REF!="","",#REF!)</f>
        <v>#REF!</v>
      </c>
      <c r="J286" t="e">
        <f>IF(#REF!="","",#REF!)</f>
        <v>#REF!</v>
      </c>
      <c r="L286" t="e">
        <f>IF(#REF!="","",#REF!)</f>
        <v>#REF!</v>
      </c>
      <c r="O286" t="e">
        <f>IF(#REF!="","",ASC(#REF!)&amp;" "&amp;ASC(#REF!))</f>
        <v>#REF!</v>
      </c>
    </row>
    <row r="287" spans="1:15" x14ac:dyDescent="0.15">
      <c r="A287" t="e">
        <f>IF(#REF!="","",#REF!)</f>
        <v>#REF!</v>
      </c>
      <c r="B287" t="e">
        <f>IF(#REF!="","",#REF!)</f>
        <v>#REF!</v>
      </c>
      <c r="C287" t="e">
        <f>IF(#REF!="","",#REF!)</f>
        <v>#REF!</v>
      </c>
      <c r="D287" t="e">
        <f>IF(#REF!="","",#REF!)</f>
        <v>#REF!</v>
      </c>
      <c r="E287" t="e">
        <f>IF(#REF!="","",#REF!)</f>
        <v>#REF!</v>
      </c>
      <c r="F287" t="e">
        <f>IF(#REF!="","",#REF!&amp;"　"&amp;#REF!)</f>
        <v>#REF!</v>
      </c>
      <c r="G287" t="e">
        <f>IF(#REF!="","",#REF!)</f>
        <v>#REF!</v>
      </c>
      <c r="H287" t="e">
        <f>IF(#REF!="","",#REF!)</f>
        <v>#REF!</v>
      </c>
      <c r="I287" t="e">
        <f>IF(#REF!="","",#REF!)</f>
        <v>#REF!</v>
      </c>
      <c r="J287" t="e">
        <f>IF(#REF!="","",#REF!)</f>
        <v>#REF!</v>
      </c>
      <c r="L287" t="e">
        <f>IF(#REF!="","",#REF!)</f>
        <v>#REF!</v>
      </c>
      <c r="O287" t="e">
        <f>IF(#REF!="","",ASC(#REF!)&amp;" "&amp;ASC(#REF!))</f>
        <v>#REF!</v>
      </c>
    </row>
    <row r="288" spans="1:15" x14ac:dyDescent="0.15">
      <c r="A288" t="e">
        <f>IF(#REF!="","",#REF!)</f>
        <v>#REF!</v>
      </c>
      <c r="B288" t="e">
        <f>IF(#REF!="","",#REF!)</f>
        <v>#REF!</v>
      </c>
      <c r="C288" t="e">
        <f>IF(#REF!="","",#REF!)</f>
        <v>#REF!</v>
      </c>
      <c r="D288" t="e">
        <f>IF(#REF!="","",#REF!)</f>
        <v>#REF!</v>
      </c>
      <c r="E288" t="e">
        <f>IF(#REF!="","",#REF!)</f>
        <v>#REF!</v>
      </c>
      <c r="F288" t="e">
        <f>IF(#REF!="","",#REF!&amp;"　"&amp;#REF!)</f>
        <v>#REF!</v>
      </c>
      <c r="G288" t="e">
        <f>IF(#REF!="","",#REF!)</f>
        <v>#REF!</v>
      </c>
      <c r="H288" t="e">
        <f>IF(#REF!="","",#REF!)</f>
        <v>#REF!</v>
      </c>
      <c r="I288" t="e">
        <f>IF(#REF!="","",#REF!)</f>
        <v>#REF!</v>
      </c>
      <c r="J288" t="e">
        <f>IF(#REF!="","",#REF!)</f>
        <v>#REF!</v>
      </c>
      <c r="L288" t="e">
        <f>IF(#REF!="","",#REF!)</f>
        <v>#REF!</v>
      </c>
      <c r="O288" t="e">
        <f>IF(#REF!="","",ASC(#REF!)&amp;" "&amp;ASC(#REF!))</f>
        <v>#REF!</v>
      </c>
    </row>
    <row r="289" spans="1:15" x14ac:dyDescent="0.15">
      <c r="A289" t="e">
        <f>IF(#REF!="","",#REF!)</f>
        <v>#REF!</v>
      </c>
      <c r="B289" t="e">
        <f>IF(#REF!="","",#REF!)</f>
        <v>#REF!</v>
      </c>
      <c r="C289" t="e">
        <f>IF(#REF!="","",#REF!)</f>
        <v>#REF!</v>
      </c>
      <c r="D289" t="e">
        <f>IF(#REF!="","",#REF!)</f>
        <v>#REF!</v>
      </c>
      <c r="E289" t="e">
        <f>IF(#REF!="","",#REF!)</f>
        <v>#REF!</v>
      </c>
      <c r="F289" t="e">
        <f>IF(#REF!="","",#REF!&amp;"　"&amp;#REF!)</f>
        <v>#REF!</v>
      </c>
      <c r="G289" t="e">
        <f>IF(#REF!="","",#REF!)</f>
        <v>#REF!</v>
      </c>
      <c r="H289" t="e">
        <f>IF(#REF!="","",#REF!)</f>
        <v>#REF!</v>
      </c>
      <c r="I289" t="e">
        <f>IF(#REF!="","",#REF!)</f>
        <v>#REF!</v>
      </c>
      <c r="J289" t="e">
        <f>IF(#REF!="","",#REF!)</f>
        <v>#REF!</v>
      </c>
      <c r="L289" t="e">
        <f>IF(#REF!="","",#REF!)</f>
        <v>#REF!</v>
      </c>
      <c r="O289" t="e">
        <f>IF(#REF!="","",ASC(#REF!)&amp;" "&amp;ASC(#REF!))</f>
        <v>#REF!</v>
      </c>
    </row>
    <row r="290" spans="1:15" x14ac:dyDescent="0.15">
      <c r="A290" t="e">
        <f>IF(#REF!="","",#REF!)</f>
        <v>#REF!</v>
      </c>
      <c r="B290" t="e">
        <f>IF(#REF!="","",#REF!)</f>
        <v>#REF!</v>
      </c>
      <c r="C290" t="e">
        <f>IF(#REF!="","",#REF!)</f>
        <v>#REF!</v>
      </c>
      <c r="D290" t="e">
        <f>IF(#REF!="","",#REF!)</f>
        <v>#REF!</v>
      </c>
      <c r="E290" t="e">
        <f>IF(#REF!="","",#REF!)</f>
        <v>#REF!</v>
      </c>
      <c r="F290" t="e">
        <f>IF(#REF!="","",#REF!&amp;"　"&amp;#REF!)</f>
        <v>#REF!</v>
      </c>
      <c r="G290" t="e">
        <f>IF(#REF!="","",#REF!)</f>
        <v>#REF!</v>
      </c>
      <c r="H290" t="e">
        <f>IF(#REF!="","",#REF!)</f>
        <v>#REF!</v>
      </c>
      <c r="I290" t="e">
        <f>IF(#REF!="","",#REF!)</f>
        <v>#REF!</v>
      </c>
      <c r="J290" t="e">
        <f>IF(#REF!="","",#REF!)</f>
        <v>#REF!</v>
      </c>
      <c r="L290" t="e">
        <f>IF(#REF!="","",#REF!)</f>
        <v>#REF!</v>
      </c>
      <c r="O290" t="e">
        <f>IF(#REF!="","",ASC(#REF!)&amp;" "&amp;ASC(#REF!))</f>
        <v>#REF!</v>
      </c>
    </row>
    <row r="291" spans="1:15" x14ac:dyDescent="0.15">
      <c r="A291" t="e">
        <f>IF(#REF!="","",#REF!)</f>
        <v>#REF!</v>
      </c>
      <c r="B291" t="e">
        <f>IF(#REF!="","",#REF!)</f>
        <v>#REF!</v>
      </c>
      <c r="C291" t="e">
        <f>IF(#REF!="","",#REF!)</f>
        <v>#REF!</v>
      </c>
      <c r="D291" t="e">
        <f>IF(#REF!="","",#REF!)</f>
        <v>#REF!</v>
      </c>
      <c r="E291" t="e">
        <f>IF(#REF!="","",#REF!)</f>
        <v>#REF!</v>
      </c>
      <c r="F291" t="e">
        <f>IF(#REF!="","",#REF!&amp;"　"&amp;#REF!)</f>
        <v>#REF!</v>
      </c>
      <c r="G291" t="e">
        <f>IF(#REF!="","",#REF!)</f>
        <v>#REF!</v>
      </c>
      <c r="H291" t="e">
        <f>IF(#REF!="","",#REF!)</f>
        <v>#REF!</v>
      </c>
      <c r="I291" t="e">
        <f>IF(#REF!="","",#REF!)</f>
        <v>#REF!</v>
      </c>
      <c r="J291" t="e">
        <f>IF(#REF!="","",#REF!)</f>
        <v>#REF!</v>
      </c>
      <c r="L291" t="e">
        <f>IF(#REF!="","",#REF!)</f>
        <v>#REF!</v>
      </c>
      <c r="O291" t="e">
        <f>IF(#REF!="","",ASC(#REF!)&amp;" "&amp;ASC(#REF!))</f>
        <v>#REF!</v>
      </c>
    </row>
    <row r="292" spans="1:15" x14ac:dyDescent="0.15">
      <c r="A292" t="e">
        <f>IF(#REF!="","",#REF!)</f>
        <v>#REF!</v>
      </c>
      <c r="B292" t="e">
        <f>IF(#REF!="","",#REF!)</f>
        <v>#REF!</v>
      </c>
      <c r="C292" t="e">
        <f>IF(#REF!="","",#REF!)</f>
        <v>#REF!</v>
      </c>
      <c r="D292" t="e">
        <f>IF(#REF!="","",#REF!)</f>
        <v>#REF!</v>
      </c>
      <c r="E292" t="e">
        <f>IF(#REF!="","",#REF!)</f>
        <v>#REF!</v>
      </c>
      <c r="F292" t="e">
        <f>IF(#REF!="","",#REF!&amp;"　"&amp;#REF!)</f>
        <v>#REF!</v>
      </c>
      <c r="G292" t="e">
        <f>IF(#REF!="","",#REF!)</f>
        <v>#REF!</v>
      </c>
      <c r="H292" t="e">
        <f>IF(#REF!="","",#REF!)</f>
        <v>#REF!</v>
      </c>
      <c r="I292" t="e">
        <f>IF(#REF!="","",#REF!)</f>
        <v>#REF!</v>
      </c>
      <c r="J292" t="e">
        <f>IF(#REF!="","",#REF!)</f>
        <v>#REF!</v>
      </c>
      <c r="L292" t="e">
        <f>IF(#REF!="","",#REF!)</f>
        <v>#REF!</v>
      </c>
      <c r="O292" t="e">
        <f>IF(#REF!="","",ASC(#REF!)&amp;" "&amp;ASC(#REF!))</f>
        <v>#REF!</v>
      </c>
    </row>
    <row r="293" spans="1:15" x14ac:dyDescent="0.15">
      <c r="A293" t="e">
        <f>IF(#REF!="","",#REF!)</f>
        <v>#REF!</v>
      </c>
      <c r="B293" t="e">
        <f>IF(#REF!="","",#REF!)</f>
        <v>#REF!</v>
      </c>
      <c r="C293" t="e">
        <f>IF(#REF!="","",#REF!)</f>
        <v>#REF!</v>
      </c>
      <c r="D293" t="e">
        <f>IF(#REF!="","",#REF!)</f>
        <v>#REF!</v>
      </c>
      <c r="E293" t="e">
        <f>IF(#REF!="","",#REF!)</f>
        <v>#REF!</v>
      </c>
      <c r="F293" t="e">
        <f>IF(#REF!="","",#REF!&amp;"　"&amp;#REF!)</f>
        <v>#REF!</v>
      </c>
      <c r="G293" t="e">
        <f>IF(#REF!="","",#REF!)</f>
        <v>#REF!</v>
      </c>
      <c r="H293" t="e">
        <f>IF(#REF!="","",#REF!)</f>
        <v>#REF!</v>
      </c>
      <c r="I293" t="e">
        <f>IF(#REF!="","",#REF!)</f>
        <v>#REF!</v>
      </c>
      <c r="J293" t="e">
        <f>IF(#REF!="","",#REF!)</f>
        <v>#REF!</v>
      </c>
      <c r="L293" t="e">
        <f>IF(#REF!="","",#REF!)</f>
        <v>#REF!</v>
      </c>
      <c r="O293" t="e">
        <f>IF(#REF!="","",ASC(#REF!)&amp;" "&amp;ASC(#REF!))</f>
        <v>#REF!</v>
      </c>
    </row>
    <row r="294" spans="1:15" x14ac:dyDescent="0.15">
      <c r="A294" t="e">
        <f>IF(#REF!="","",#REF!)</f>
        <v>#REF!</v>
      </c>
      <c r="B294" t="e">
        <f>IF(#REF!="","",#REF!)</f>
        <v>#REF!</v>
      </c>
      <c r="C294" t="e">
        <f>IF(#REF!="","",#REF!)</f>
        <v>#REF!</v>
      </c>
      <c r="D294" t="e">
        <f>IF(#REF!="","",#REF!)</f>
        <v>#REF!</v>
      </c>
      <c r="E294" t="e">
        <f>IF(#REF!="","",#REF!)</f>
        <v>#REF!</v>
      </c>
      <c r="F294" t="e">
        <f>IF(#REF!="","",#REF!&amp;"　"&amp;#REF!)</f>
        <v>#REF!</v>
      </c>
      <c r="G294" t="e">
        <f>IF(#REF!="","",#REF!)</f>
        <v>#REF!</v>
      </c>
      <c r="H294" t="e">
        <f>IF(#REF!="","",#REF!)</f>
        <v>#REF!</v>
      </c>
      <c r="I294" t="e">
        <f>IF(#REF!="","",#REF!)</f>
        <v>#REF!</v>
      </c>
      <c r="J294" t="e">
        <f>IF(#REF!="","",#REF!)</f>
        <v>#REF!</v>
      </c>
      <c r="L294" t="e">
        <f>IF(#REF!="","",#REF!)</f>
        <v>#REF!</v>
      </c>
      <c r="O294" t="e">
        <f>IF(#REF!="","",ASC(#REF!)&amp;" "&amp;ASC(#REF!))</f>
        <v>#REF!</v>
      </c>
    </row>
    <row r="295" spans="1:15" x14ac:dyDescent="0.15">
      <c r="A295" t="e">
        <f>IF(#REF!="","",#REF!)</f>
        <v>#REF!</v>
      </c>
      <c r="B295" t="e">
        <f>IF(#REF!="","",#REF!)</f>
        <v>#REF!</v>
      </c>
      <c r="C295" t="e">
        <f>IF(#REF!="","",#REF!)</f>
        <v>#REF!</v>
      </c>
      <c r="D295" t="e">
        <f>IF(#REF!="","",#REF!)</f>
        <v>#REF!</v>
      </c>
      <c r="E295" t="e">
        <f>IF(#REF!="","",#REF!)</f>
        <v>#REF!</v>
      </c>
      <c r="F295" t="e">
        <f>IF(#REF!="","",#REF!&amp;"　"&amp;#REF!)</f>
        <v>#REF!</v>
      </c>
      <c r="G295" t="e">
        <f>IF(#REF!="","",#REF!)</f>
        <v>#REF!</v>
      </c>
      <c r="H295" t="e">
        <f>IF(#REF!="","",#REF!)</f>
        <v>#REF!</v>
      </c>
      <c r="I295" t="e">
        <f>IF(#REF!="","",#REF!)</f>
        <v>#REF!</v>
      </c>
      <c r="J295" t="e">
        <f>IF(#REF!="","",#REF!)</f>
        <v>#REF!</v>
      </c>
      <c r="L295" t="e">
        <f>IF(#REF!="","",#REF!)</f>
        <v>#REF!</v>
      </c>
      <c r="O295" t="e">
        <f>IF(#REF!="","",ASC(#REF!)&amp;" "&amp;ASC(#REF!))</f>
        <v>#REF!</v>
      </c>
    </row>
    <row r="296" spans="1:15" x14ac:dyDescent="0.15">
      <c r="A296" t="e">
        <f>IF(#REF!="","",#REF!)</f>
        <v>#REF!</v>
      </c>
      <c r="B296" t="e">
        <f>IF(#REF!="","",#REF!)</f>
        <v>#REF!</v>
      </c>
      <c r="C296" t="e">
        <f>IF(#REF!="","",#REF!)</f>
        <v>#REF!</v>
      </c>
      <c r="D296" t="e">
        <f>IF(#REF!="","",#REF!)</f>
        <v>#REF!</v>
      </c>
      <c r="E296" t="e">
        <f>IF(#REF!="","",#REF!)</f>
        <v>#REF!</v>
      </c>
      <c r="F296" t="e">
        <f>IF(#REF!="","",#REF!&amp;"　"&amp;#REF!)</f>
        <v>#REF!</v>
      </c>
      <c r="G296" t="e">
        <f>IF(#REF!="","",#REF!)</f>
        <v>#REF!</v>
      </c>
      <c r="H296" t="e">
        <f>IF(#REF!="","",#REF!)</f>
        <v>#REF!</v>
      </c>
      <c r="I296" t="e">
        <f>IF(#REF!="","",#REF!)</f>
        <v>#REF!</v>
      </c>
      <c r="J296" t="e">
        <f>IF(#REF!="","",#REF!)</f>
        <v>#REF!</v>
      </c>
      <c r="L296" t="e">
        <f>IF(#REF!="","",#REF!)</f>
        <v>#REF!</v>
      </c>
      <c r="O296" t="e">
        <f>IF(#REF!="","",ASC(#REF!)&amp;" "&amp;ASC(#REF!))</f>
        <v>#REF!</v>
      </c>
    </row>
    <row r="297" spans="1:15" x14ac:dyDescent="0.15">
      <c r="A297" t="e">
        <f>IF(#REF!="","",#REF!)</f>
        <v>#REF!</v>
      </c>
      <c r="B297" t="e">
        <f>IF(#REF!="","",#REF!)</f>
        <v>#REF!</v>
      </c>
      <c r="C297" t="e">
        <f>IF(#REF!="","",#REF!)</f>
        <v>#REF!</v>
      </c>
      <c r="D297" t="e">
        <f>IF(#REF!="","",#REF!)</f>
        <v>#REF!</v>
      </c>
      <c r="E297" t="e">
        <f>IF(#REF!="","",#REF!)</f>
        <v>#REF!</v>
      </c>
      <c r="F297" t="e">
        <f>IF(#REF!="","",#REF!&amp;"　"&amp;#REF!)</f>
        <v>#REF!</v>
      </c>
      <c r="G297" t="e">
        <f>IF(#REF!="","",#REF!)</f>
        <v>#REF!</v>
      </c>
      <c r="H297" t="e">
        <f>IF(#REF!="","",#REF!)</f>
        <v>#REF!</v>
      </c>
      <c r="I297" t="e">
        <f>IF(#REF!="","",#REF!)</f>
        <v>#REF!</v>
      </c>
      <c r="J297" t="e">
        <f>IF(#REF!="","",#REF!)</f>
        <v>#REF!</v>
      </c>
      <c r="L297" t="e">
        <f>IF(#REF!="","",#REF!)</f>
        <v>#REF!</v>
      </c>
      <c r="O297" t="e">
        <f>IF(#REF!="","",ASC(#REF!)&amp;" "&amp;ASC(#REF!))</f>
        <v>#REF!</v>
      </c>
    </row>
    <row r="298" spans="1:15" x14ac:dyDescent="0.15">
      <c r="A298" t="e">
        <f>IF(#REF!="","",#REF!)</f>
        <v>#REF!</v>
      </c>
      <c r="B298" t="e">
        <f>IF(#REF!="","",#REF!)</f>
        <v>#REF!</v>
      </c>
      <c r="C298" t="e">
        <f>IF(#REF!="","",#REF!)</f>
        <v>#REF!</v>
      </c>
      <c r="D298" t="e">
        <f>IF(#REF!="","",#REF!)</f>
        <v>#REF!</v>
      </c>
      <c r="E298" t="e">
        <f>IF(#REF!="","",#REF!)</f>
        <v>#REF!</v>
      </c>
      <c r="F298" t="e">
        <f>IF(#REF!="","",#REF!&amp;"　"&amp;#REF!)</f>
        <v>#REF!</v>
      </c>
      <c r="G298" t="e">
        <f>IF(#REF!="","",#REF!)</f>
        <v>#REF!</v>
      </c>
      <c r="H298" t="e">
        <f>IF(#REF!="","",#REF!)</f>
        <v>#REF!</v>
      </c>
      <c r="I298" t="e">
        <f>IF(#REF!="","",#REF!)</f>
        <v>#REF!</v>
      </c>
      <c r="J298" t="e">
        <f>IF(#REF!="","",#REF!)</f>
        <v>#REF!</v>
      </c>
      <c r="L298" t="e">
        <f>IF(#REF!="","",#REF!)</f>
        <v>#REF!</v>
      </c>
      <c r="O298" t="e">
        <f>IF(#REF!="","",ASC(#REF!)&amp;" "&amp;ASC(#REF!))</f>
        <v>#REF!</v>
      </c>
    </row>
    <row r="299" spans="1:15" x14ac:dyDescent="0.15">
      <c r="A299" t="e">
        <f>IF(#REF!="","",#REF!)</f>
        <v>#REF!</v>
      </c>
      <c r="B299" t="e">
        <f>IF(#REF!="","",#REF!)</f>
        <v>#REF!</v>
      </c>
      <c r="C299" t="e">
        <f>IF(#REF!="","",#REF!)</f>
        <v>#REF!</v>
      </c>
      <c r="D299" t="e">
        <f>IF(#REF!="","",#REF!)</f>
        <v>#REF!</v>
      </c>
      <c r="E299" t="e">
        <f>IF(#REF!="","",#REF!)</f>
        <v>#REF!</v>
      </c>
      <c r="F299" t="e">
        <f>IF(#REF!="","",#REF!&amp;"　"&amp;#REF!)</f>
        <v>#REF!</v>
      </c>
      <c r="G299" t="e">
        <f>IF(#REF!="","",#REF!)</f>
        <v>#REF!</v>
      </c>
      <c r="H299" t="e">
        <f>IF(#REF!="","",#REF!)</f>
        <v>#REF!</v>
      </c>
      <c r="I299" t="e">
        <f>IF(#REF!="","",#REF!)</f>
        <v>#REF!</v>
      </c>
      <c r="J299" t="e">
        <f>IF(#REF!="","",#REF!)</f>
        <v>#REF!</v>
      </c>
      <c r="L299" t="e">
        <f>IF(#REF!="","",#REF!)</f>
        <v>#REF!</v>
      </c>
      <c r="O299" t="e">
        <f>IF(#REF!="","",ASC(#REF!)&amp;" "&amp;ASC(#REF!))</f>
        <v>#REF!</v>
      </c>
    </row>
    <row r="300" spans="1:15" x14ac:dyDescent="0.15">
      <c r="A300" t="e">
        <f>IF(#REF!="","",#REF!)</f>
        <v>#REF!</v>
      </c>
      <c r="B300" t="e">
        <f>IF(#REF!="","",#REF!)</f>
        <v>#REF!</v>
      </c>
      <c r="C300" t="e">
        <f>IF(#REF!="","",#REF!)</f>
        <v>#REF!</v>
      </c>
      <c r="D300" t="e">
        <f>IF(#REF!="","",#REF!)</f>
        <v>#REF!</v>
      </c>
      <c r="E300" t="e">
        <f>IF(#REF!="","",#REF!)</f>
        <v>#REF!</v>
      </c>
      <c r="F300" t="e">
        <f>IF(#REF!="","",#REF!&amp;"　"&amp;#REF!)</f>
        <v>#REF!</v>
      </c>
      <c r="G300" t="e">
        <f>IF(#REF!="","",#REF!)</f>
        <v>#REF!</v>
      </c>
      <c r="H300" t="e">
        <f>IF(#REF!="","",#REF!)</f>
        <v>#REF!</v>
      </c>
      <c r="I300" t="e">
        <f>IF(#REF!="","",#REF!)</f>
        <v>#REF!</v>
      </c>
      <c r="J300" t="e">
        <f>IF(#REF!="","",#REF!)</f>
        <v>#REF!</v>
      </c>
      <c r="L300" t="e">
        <f>IF(#REF!="","",#REF!)</f>
        <v>#REF!</v>
      </c>
      <c r="O300" t="e">
        <f>IF(#REF!="","",ASC(#REF!)&amp;" "&amp;ASC(#REF!))</f>
        <v>#REF!</v>
      </c>
    </row>
    <row r="301" spans="1:15" x14ac:dyDescent="0.15">
      <c r="A301" t="e">
        <f>IF(#REF!="","",#REF!)</f>
        <v>#REF!</v>
      </c>
      <c r="B301" t="e">
        <f>IF(#REF!="","",#REF!)</f>
        <v>#REF!</v>
      </c>
      <c r="C301" t="e">
        <f>IF(#REF!="","",#REF!)</f>
        <v>#REF!</v>
      </c>
      <c r="D301" t="e">
        <f>IF(#REF!="","",#REF!)</f>
        <v>#REF!</v>
      </c>
      <c r="E301" t="e">
        <f>IF(#REF!="","",#REF!)</f>
        <v>#REF!</v>
      </c>
      <c r="F301" t="e">
        <f>IF(#REF!="","",#REF!&amp;"　"&amp;#REF!)</f>
        <v>#REF!</v>
      </c>
      <c r="G301" t="e">
        <f>IF(#REF!="","",#REF!)</f>
        <v>#REF!</v>
      </c>
      <c r="H301" t="e">
        <f>IF(#REF!="","",#REF!)</f>
        <v>#REF!</v>
      </c>
      <c r="I301" t="e">
        <f>IF(#REF!="","",#REF!)</f>
        <v>#REF!</v>
      </c>
      <c r="J301" t="e">
        <f>IF(#REF!="","",#REF!)</f>
        <v>#REF!</v>
      </c>
      <c r="L301" t="e">
        <f>IF(#REF!="","",#REF!)</f>
        <v>#REF!</v>
      </c>
      <c r="O301" t="e">
        <f>IF(#REF!="","",ASC(#REF!)&amp;" "&amp;ASC(#REF!))</f>
        <v>#REF!</v>
      </c>
    </row>
    <row r="302" spans="1:15" x14ac:dyDescent="0.15">
      <c r="A302" t="e">
        <f>IF(#REF!="","",#REF!)</f>
        <v>#REF!</v>
      </c>
      <c r="B302" t="e">
        <f>IF(#REF!="","",#REF!)</f>
        <v>#REF!</v>
      </c>
      <c r="C302" t="e">
        <f>IF(#REF!="","",#REF!)</f>
        <v>#REF!</v>
      </c>
      <c r="D302" t="e">
        <f>IF(#REF!="","",#REF!)</f>
        <v>#REF!</v>
      </c>
      <c r="E302" t="e">
        <f>IF(#REF!="","",#REF!)</f>
        <v>#REF!</v>
      </c>
      <c r="F302" t="e">
        <f>IF(#REF!="","",#REF!&amp;"　"&amp;#REF!)</f>
        <v>#REF!</v>
      </c>
      <c r="G302" t="e">
        <f>IF(#REF!="","",#REF!)</f>
        <v>#REF!</v>
      </c>
      <c r="H302" t="e">
        <f>IF(#REF!="","",#REF!)</f>
        <v>#REF!</v>
      </c>
      <c r="I302" t="e">
        <f>IF(#REF!="","",#REF!)</f>
        <v>#REF!</v>
      </c>
      <c r="J302" t="e">
        <f>IF(#REF!="","",#REF!)</f>
        <v>#REF!</v>
      </c>
      <c r="L302" t="e">
        <f>IF(#REF!="","",#REF!)</f>
        <v>#REF!</v>
      </c>
      <c r="O302" t="e">
        <f>IF(#REF!="","",ASC(#REF!)&amp;" "&amp;ASC(#REF!))</f>
        <v>#REF!</v>
      </c>
    </row>
    <row r="303" spans="1:15" x14ac:dyDescent="0.15">
      <c r="A303" t="e">
        <f>IF(#REF!="","",#REF!)</f>
        <v>#REF!</v>
      </c>
      <c r="B303" t="e">
        <f>IF(#REF!="","",#REF!)</f>
        <v>#REF!</v>
      </c>
      <c r="C303" t="e">
        <f>IF(#REF!="","",#REF!)</f>
        <v>#REF!</v>
      </c>
      <c r="D303" t="e">
        <f>IF(#REF!="","",#REF!)</f>
        <v>#REF!</v>
      </c>
      <c r="E303" t="e">
        <f>IF(#REF!="","",#REF!)</f>
        <v>#REF!</v>
      </c>
      <c r="F303" t="e">
        <f>IF(#REF!="","",#REF!&amp;"　"&amp;#REF!)</f>
        <v>#REF!</v>
      </c>
      <c r="G303" t="e">
        <f>IF(#REF!="","",#REF!)</f>
        <v>#REF!</v>
      </c>
      <c r="H303" t="e">
        <f>IF(#REF!="","",#REF!)</f>
        <v>#REF!</v>
      </c>
      <c r="I303" t="e">
        <f>IF(#REF!="","",#REF!)</f>
        <v>#REF!</v>
      </c>
      <c r="J303" t="e">
        <f>IF(#REF!="","",#REF!)</f>
        <v>#REF!</v>
      </c>
      <c r="L303" t="e">
        <f>IF(#REF!="","",#REF!)</f>
        <v>#REF!</v>
      </c>
      <c r="O303" t="e">
        <f>IF(#REF!="","",ASC(#REF!)&amp;" "&amp;ASC(#REF!))</f>
        <v>#REF!</v>
      </c>
    </row>
    <row r="304" spans="1:15" x14ac:dyDescent="0.15">
      <c r="A304" t="e">
        <f>IF(#REF!="","",#REF!)</f>
        <v>#REF!</v>
      </c>
      <c r="B304" t="e">
        <f>IF(#REF!="","",#REF!)</f>
        <v>#REF!</v>
      </c>
      <c r="C304" t="e">
        <f>IF(#REF!="","",#REF!)</f>
        <v>#REF!</v>
      </c>
      <c r="D304" t="e">
        <f>IF(#REF!="","",#REF!)</f>
        <v>#REF!</v>
      </c>
      <c r="E304" t="e">
        <f>IF(#REF!="","",#REF!)</f>
        <v>#REF!</v>
      </c>
      <c r="F304" t="e">
        <f>IF(#REF!="","",#REF!&amp;"　"&amp;#REF!)</f>
        <v>#REF!</v>
      </c>
      <c r="G304" t="e">
        <f>IF(#REF!="","",#REF!)</f>
        <v>#REF!</v>
      </c>
      <c r="H304" t="e">
        <f>IF(#REF!="","",#REF!)</f>
        <v>#REF!</v>
      </c>
      <c r="I304" t="e">
        <f>IF(#REF!="","",#REF!)</f>
        <v>#REF!</v>
      </c>
      <c r="J304" t="e">
        <f>IF(#REF!="","",#REF!)</f>
        <v>#REF!</v>
      </c>
      <c r="L304" t="e">
        <f>IF(#REF!="","",#REF!)</f>
        <v>#REF!</v>
      </c>
      <c r="O304" t="e">
        <f>IF(#REF!="","",ASC(#REF!)&amp;" "&amp;ASC(#REF!))</f>
        <v>#REF!</v>
      </c>
    </row>
    <row r="305" spans="1:15" x14ac:dyDescent="0.15">
      <c r="A305" t="e">
        <f>IF(#REF!="","",#REF!)</f>
        <v>#REF!</v>
      </c>
      <c r="B305" t="e">
        <f>IF(#REF!="","",#REF!)</f>
        <v>#REF!</v>
      </c>
      <c r="C305" t="e">
        <f>IF(#REF!="","",#REF!)</f>
        <v>#REF!</v>
      </c>
      <c r="D305" t="e">
        <f>IF(#REF!="","",#REF!)</f>
        <v>#REF!</v>
      </c>
      <c r="E305" t="e">
        <f>IF(#REF!="","",#REF!)</f>
        <v>#REF!</v>
      </c>
      <c r="F305" t="e">
        <f>IF(#REF!="","",#REF!&amp;"　"&amp;#REF!)</f>
        <v>#REF!</v>
      </c>
      <c r="G305" t="e">
        <f>IF(#REF!="","",#REF!)</f>
        <v>#REF!</v>
      </c>
      <c r="H305" t="e">
        <f>IF(#REF!="","",#REF!)</f>
        <v>#REF!</v>
      </c>
      <c r="I305" t="e">
        <f>IF(#REF!="","",#REF!)</f>
        <v>#REF!</v>
      </c>
      <c r="J305" t="e">
        <f>IF(#REF!="","",#REF!)</f>
        <v>#REF!</v>
      </c>
      <c r="L305" t="e">
        <f>IF(#REF!="","",#REF!)</f>
        <v>#REF!</v>
      </c>
      <c r="O305" t="e">
        <f>IF(#REF!="","",ASC(#REF!)&amp;" "&amp;ASC(#REF!))</f>
        <v>#REF!</v>
      </c>
    </row>
    <row r="306" spans="1:15" x14ac:dyDescent="0.15">
      <c r="A306" t="e">
        <f>IF(#REF!="","",#REF!)</f>
        <v>#REF!</v>
      </c>
      <c r="B306" t="e">
        <f>IF(#REF!="","",#REF!)</f>
        <v>#REF!</v>
      </c>
      <c r="C306" t="e">
        <f>IF(#REF!="","",#REF!)</f>
        <v>#REF!</v>
      </c>
      <c r="D306" t="e">
        <f>IF(#REF!="","",#REF!)</f>
        <v>#REF!</v>
      </c>
      <c r="E306" t="e">
        <f>IF(#REF!="","",#REF!)</f>
        <v>#REF!</v>
      </c>
      <c r="F306" t="e">
        <f>IF(#REF!="","",#REF!&amp;"　"&amp;#REF!)</f>
        <v>#REF!</v>
      </c>
      <c r="G306" t="e">
        <f>IF(#REF!="","",#REF!)</f>
        <v>#REF!</v>
      </c>
      <c r="H306" t="e">
        <f>IF(#REF!="","",#REF!)</f>
        <v>#REF!</v>
      </c>
      <c r="I306" t="e">
        <f>IF(#REF!="","",#REF!)</f>
        <v>#REF!</v>
      </c>
      <c r="J306" t="e">
        <f>IF(#REF!="","",#REF!)</f>
        <v>#REF!</v>
      </c>
      <c r="L306" t="e">
        <f>IF(#REF!="","",#REF!)</f>
        <v>#REF!</v>
      </c>
      <c r="O306" t="e">
        <f>IF(#REF!="","",ASC(#REF!)&amp;" "&amp;ASC(#REF!))</f>
        <v>#REF!</v>
      </c>
    </row>
    <row r="307" spans="1:15" x14ac:dyDescent="0.15">
      <c r="A307" t="e">
        <f>IF(#REF!="","",#REF!)</f>
        <v>#REF!</v>
      </c>
      <c r="B307" t="e">
        <f>IF(#REF!="","",#REF!)</f>
        <v>#REF!</v>
      </c>
      <c r="C307" t="e">
        <f>IF(#REF!="","",#REF!)</f>
        <v>#REF!</v>
      </c>
      <c r="D307" t="e">
        <f>IF(#REF!="","",#REF!)</f>
        <v>#REF!</v>
      </c>
      <c r="E307" t="e">
        <f>IF(#REF!="","",#REF!)</f>
        <v>#REF!</v>
      </c>
      <c r="F307" t="e">
        <f>IF(#REF!="","",#REF!&amp;"　"&amp;#REF!)</f>
        <v>#REF!</v>
      </c>
      <c r="G307" t="e">
        <f>IF(#REF!="","",#REF!)</f>
        <v>#REF!</v>
      </c>
      <c r="H307" t="e">
        <f>IF(#REF!="","",#REF!)</f>
        <v>#REF!</v>
      </c>
      <c r="I307" t="e">
        <f>IF(#REF!="","",#REF!)</f>
        <v>#REF!</v>
      </c>
      <c r="J307" t="e">
        <f>IF(#REF!="","",#REF!)</f>
        <v>#REF!</v>
      </c>
      <c r="L307" t="e">
        <f>IF(#REF!="","",#REF!)</f>
        <v>#REF!</v>
      </c>
      <c r="O307" t="e">
        <f>IF(#REF!="","",ASC(#REF!)&amp;" "&amp;ASC(#REF!))</f>
        <v>#REF!</v>
      </c>
    </row>
    <row r="308" spans="1:15" x14ac:dyDescent="0.15">
      <c r="A308" t="e">
        <f>IF(#REF!="","",#REF!)</f>
        <v>#REF!</v>
      </c>
      <c r="B308" t="e">
        <f>IF(#REF!="","",#REF!)</f>
        <v>#REF!</v>
      </c>
      <c r="C308" t="e">
        <f>IF(#REF!="","",#REF!)</f>
        <v>#REF!</v>
      </c>
      <c r="D308" t="e">
        <f>IF(#REF!="","",#REF!)</f>
        <v>#REF!</v>
      </c>
      <c r="E308" t="e">
        <f>IF(#REF!="","",#REF!)</f>
        <v>#REF!</v>
      </c>
      <c r="F308" t="e">
        <f>IF(#REF!="","",#REF!&amp;"　"&amp;#REF!)</f>
        <v>#REF!</v>
      </c>
      <c r="G308" t="e">
        <f>IF(#REF!="","",#REF!)</f>
        <v>#REF!</v>
      </c>
      <c r="H308" t="e">
        <f>IF(#REF!="","",#REF!)</f>
        <v>#REF!</v>
      </c>
      <c r="I308" t="e">
        <f>IF(#REF!="","",#REF!)</f>
        <v>#REF!</v>
      </c>
      <c r="J308" t="e">
        <f>IF(#REF!="","",#REF!)</f>
        <v>#REF!</v>
      </c>
      <c r="L308" t="e">
        <f>IF(#REF!="","",#REF!)</f>
        <v>#REF!</v>
      </c>
      <c r="O308" t="e">
        <f>IF(#REF!="","",ASC(#REF!)&amp;" "&amp;ASC(#REF!))</f>
        <v>#REF!</v>
      </c>
    </row>
    <row r="309" spans="1:15" x14ac:dyDescent="0.15">
      <c r="A309" t="e">
        <f>IF(#REF!="","",#REF!)</f>
        <v>#REF!</v>
      </c>
      <c r="B309" t="e">
        <f>IF(#REF!="","",#REF!)</f>
        <v>#REF!</v>
      </c>
      <c r="C309" t="e">
        <f>IF(#REF!="","",#REF!)</f>
        <v>#REF!</v>
      </c>
      <c r="D309" t="e">
        <f>IF(#REF!="","",#REF!)</f>
        <v>#REF!</v>
      </c>
      <c r="E309" t="e">
        <f>IF(#REF!="","",#REF!)</f>
        <v>#REF!</v>
      </c>
      <c r="F309" t="e">
        <f>IF(#REF!="","",#REF!&amp;"　"&amp;#REF!)</f>
        <v>#REF!</v>
      </c>
      <c r="G309" t="e">
        <f>IF(#REF!="","",#REF!)</f>
        <v>#REF!</v>
      </c>
      <c r="H309" t="e">
        <f>IF(#REF!="","",#REF!)</f>
        <v>#REF!</v>
      </c>
      <c r="I309" t="e">
        <f>IF(#REF!="","",#REF!)</f>
        <v>#REF!</v>
      </c>
      <c r="J309" t="e">
        <f>IF(#REF!="","",#REF!)</f>
        <v>#REF!</v>
      </c>
      <c r="L309" t="e">
        <f>IF(#REF!="","",#REF!)</f>
        <v>#REF!</v>
      </c>
      <c r="O309" t="e">
        <f>IF(#REF!="","",ASC(#REF!)&amp;" "&amp;ASC(#REF!))</f>
        <v>#REF!</v>
      </c>
    </row>
    <row r="310" spans="1:15" x14ac:dyDescent="0.15">
      <c r="A310" t="e">
        <f>IF(#REF!="","",#REF!)</f>
        <v>#REF!</v>
      </c>
      <c r="B310" t="e">
        <f>IF(#REF!="","",#REF!)</f>
        <v>#REF!</v>
      </c>
      <c r="C310" t="e">
        <f>IF(#REF!="","",#REF!)</f>
        <v>#REF!</v>
      </c>
      <c r="D310" t="e">
        <f>IF(#REF!="","",#REF!)</f>
        <v>#REF!</v>
      </c>
      <c r="E310" t="e">
        <f>IF(#REF!="","",#REF!)</f>
        <v>#REF!</v>
      </c>
      <c r="F310" t="e">
        <f>IF(#REF!="","",#REF!&amp;"　"&amp;#REF!)</f>
        <v>#REF!</v>
      </c>
      <c r="G310" t="e">
        <f>IF(#REF!="","",#REF!)</f>
        <v>#REF!</v>
      </c>
      <c r="H310" t="e">
        <f>IF(#REF!="","",#REF!)</f>
        <v>#REF!</v>
      </c>
      <c r="I310" t="e">
        <f>IF(#REF!="","",#REF!)</f>
        <v>#REF!</v>
      </c>
      <c r="J310" t="e">
        <f>IF(#REF!="","",#REF!)</f>
        <v>#REF!</v>
      </c>
      <c r="L310" t="e">
        <f>IF(#REF!="","",#REF!)</f>
        <v>#REF!</v>
      </c>
      <c r="O310" t="e">
        <f>IF(#REF!="","",ASC(#REF!)&amp;" "&amp;ASC(#REF!))</f>
        <v>#REF!</v>
      </c>
    </row>
    <row r="311" spans="1:15" x14ac:dyDescent="0.15">
      <c r="A311" t="e">
        <f>IF(#REF!="","",#REF!)</f>
        <v>#REF!</v>
      </c>
      <c r="B311" t="e">
        <f>IF(#REF!="","",#REF!)</f>
        <v>#REF!</v>
      </c>
      <c r="C311" t="e">
        <f>IF(#REF!="","",#REF!)</f>
        <v>#REF!</v>
      </c>
      <c r="D311" t="e">
        <f>IF(#REF!="","",#REF!)</f>
        <v>#REF!</v>
      </c>
      <c r="E311" t="e">
        <f>IF(#REF!="","",#REF!)</f>
        <v>#REF!</v>
      </c>
      <c r="F311" t="e">
        <f>IF(#REF!="","",#REF!&amp;"　"&amp;#REF!)</f>
        <v>#REF!</v>
      </c>
      <c r="G311" t="e">
        <f>IF(#REF!="","",#REF!)</f>
        <v>#REF!</v>
      </c>
      <c r="H311" t="e">
        <f>IF(#REF!="","",#REF!)</f>
        <v>#REF!</v>
      </c>
      <c r="I311" t="e">
        <f>IF(#REF!="","",#REF!)</f>
        <v>#REF!</v>
      </c>
      <c r="J311" t="e">
        <f>IF(#REF!="","",#REF!)</f>
        <v>#REF!</v>
      </c>
      <c r="L311" t="e">
        <f>IF(#REF!="","",#REF!)</f>
        <v>#REF!</v>
      </c>
      <c r="O311" t="e">
        <f>IF(#REF!="","",ASC(#REF!)&amp;" "&amp;ASC(#REF!))</f>
        <v>#REF!</v>
      </c>
    </row>
    <row r="312" spans="1:15" x14ac:dyDescent="0.15">
      <c r="A312" t="e">
        <f>IF(#REF!="","",#REF!)</f>
        <v>#REF!</v>
      </c>
      <c r="B312" t="e">
        <f>IF(#REF!="","",#REF!)</f>
        <v>#REF!</v>
      </c>
      <c r="C312" t="e">
        <f>IF(#REF!="","",#REF!)</f>
        <v>#REF!</v>
      </c>
      <c r="D312" t="e">
        <f>IF(#REF!="","",#REF!)</f>
        <v>#REF!</v>
      </c>
      <c r="E312" t="e">
        <f>IF(#REF!="","",#REF!)</f>
        <v>#REF!</v>
      </c>
      <c r="F312" t="e">
        <f>IF(#REF!="","",#REF!&amp;"　"&amp;#REF!)</f>
        <v>#REF!</v>
      </c>
      <c r="G312" t="e">
        <f>IF(#REF!="","",#REF!)</f>
        <v>#REF!</v>
      </c>
      <c r="H312" t="e">
        <f>IF(#REF!="","",#REF!)</f>
        <v>#REF!</v>
      </c>
      <c r="I312" t="e">
        <f>IF(#REF!="","",#REF!)</f>
        <v>#REF!</v>
      </c>
      <c r="J312" t="e">
        <f>IF(#REF!="","",#REF!)</f>
        <v>#REF!</v>
      </c>
      <c r="L312" t="e">
        <f>IF(#REF!="","",#REF!)</f>
        <v>#REF!</v>
      </c>
      <c r="O312" t="e">
        <f>IF(#REF!="","",ASC(#REF!)&amp;" "&amp;ASC(#REF!))</f>
        <v>#REF!</v>
      </c>
    </row>
    <row r="313" spans="1:15" x14ac:dyDescent="0.15">
      <c r="A313" t="e">
        <f>IF(#REF!="","",#REF!)</f>
        <v>#REF!</v>
      </c>
      <c r="B313" t="e">
        <f>IF(#REF!="","",#REF!)</f>
        <v>#REF!</v>
      </c>
      <c r="C313" t="e">
        <f>IF(#REF!="","",#REF!)</f>
        <v>#REF!</v>
      </c>
      <c r="D313" t="e">
        <f>IF(#REF!="","",#REF!)</f>
        <v>#REF!</v>
      </c>
      <c r="E313" t="e">
        <f>IF(#REF!="","",#REF!)</f>
        <v>#REF!</v>
      </c>
      <c r="F313" t="e">
        <f>IF(#REF!="","",#REF!&amp;"　"&amp;#REF!)</f>
        <v>#REF!</v>
      </c>
      <c r="G313" t="e">
        <f>IF(#REF!="","",#REF!)</f>
        <v>#REF!</v>
      </c>
      <c r="H313" t="e">
        <f>IF(#REF!="","",#REF!)</f>
        <v>#REF!</v>
      </c>
      <c r="I313" t="e">
        <f>IF(#REF!="","",#REF!)</f>
        <v>#REF!</v>
      </c>
      <c r="J313" t="e">
        <f>IF(#REF!="","",#REF!)</f>
        <v>#REF!</v>
      </c>
      <c r="L313" t="e">
        <f>IF(#REF!="","",#REF!)</f>
        <v>#REF!</v>
      </c>
      <c r="O313" t="e">
        <f>IF(#REF!="","",ASC(#REF!)&amp;" "&amp;ASC(#REF!))</f>
        <v>#REF!</v>
      </c>
    </row>
    <row r="314" spans="1:15" x14ac:dyDescent="0.15">
      <c r="A314" t="e">
        <f>IF(#REF!="","",#REF!)</f>
        <v>#REF!</v>
      </c>
      <c r="B314" t="e">
        <f>IF(#REF!="","",#REF!)</f>
        <v>#REF!</v>
      </c>
      <c r="C314" t="e">
        <f>IF(#REF!="","",#REF!)</f>
        <v>#REF!</v>
      </c>
      <c r="D314" t="e">
        <f>IF(#REF!="","",#REF!)</f>
        <v>#REF!</v>
      </c>
      <c r="E314" t="e">
        <f>IF(#REF!="","",#REF!)</f>
        <v>#REF!</v>
      </c>
      <c r="F314" t="e">
        <f>IF(#REF!="","",#REF!&amp;"　"&amp;#REF!)</f>
        <v>#REF!</v>
      </c>
      <c r="G314" t="e">
        <f>IF(#REF!="","",#REF!)</f>
        <v>#REF!</v>
      </c>
      <c r="H314" t="e">
        <f>IF(#REF!="","",#REF!)</f>
        <v>#REF!</v>
      </c>
      <c r="I314" t="e">
        <f>IF(#REF!="","",#REF!)</f>
        <v>#REF!</v>
      </c>
      <c r="J314" t="e">
        <f>IF(#REF!="","",#REF!)</f>
        <v>#REF!</v>
      </c>
      <c r="L314" t="e">
        <f>IF(#REF!="","",#REF!)</f>
        <v>#REF!</v>
      </c>
      <c r="O314" t="e">
        <f>IF(#REF!="","",ASC(#REF!)&amp;" "&amp;ASC(#REF!))</f>
        <v>#REF!</v>
      </c>
    </row>
    <row r="315" spans="1:15" x14ac:dyDescent="0.15">
      <c r="A315" t="e">
        <f>IF(#REF!="","",#REF!)</f>
        <v>#REF!</v>
      </c>
      <c r="B315" t="e">
        <f>IF(#REF!="","",#REF!)</f>
        <v>#REF!</v>
      </c>
      <c r="C315" t="e">
        <f>IF(#REF!="","",#REF!)</f>
        <v>#REF!</v>
      </c>
      <c r="D315" t="e">
        <f>IF(#REF!="","",#REF!)</f>
        <v>#REF!</v>
      </c>
      <c r="E315" t="e">
        <f>IF(#REF!="","",#REF!)</f>
        <v>#REF!</v>
      </c>
      <c r="F315" t="e">
        <f>IF(#REF!="","",#REF!&amp;"　"&amp;#REF!)</f>
        <v>#REF!</v>
      </c>
      <c r="G315" t="e">
        <f>IF(#REF!="","",#REF!)</f>
        <v>#REF!</v>
      </c>
      <c r="H315" t="e">
        <f>IF(#REF!="","",#REF!)</f>
        <v>#REF!</v>
      </c>
      <c r="I315" t="e">
        <f>IF(#REF!="","",#REF!)</f>
        <v>#REF!</v>
      </c>
      <c r="J315" t="e">
        <f>IF(#REF!="","",#REF!)</f>
        <v>#REF!</v>
      </c>
      <c r="L315" t="e">
        <f>IF(#REF!="","",#REF!)</f>
        <v>#REF!</v>
      </c>
      <c r="O315" t="e">
        <f>IF(#REF!="","",ASC(#REF!)&amp;" "&amp;ASC(#REF!))</f>
        <v>#REF!</v>
      </c>
    </row>
    <row r="316" spans="1:15" x14ac:dyDescent="0.15">
      <c r="A316" t="e">
        <f>IF(#REF!="","",#REF!)</f>
        <v>#REF!</v>
      </c>
      <c r="B316" t="e">
        <f>IF(#REF!="","",#REF!)</f>
        <v>#REF!</v>
      </c>
      <c r="C316" t="e">
        <f>IF(#REF!="","",#REF!)</f>
        <v>#REF!</v>
      </c>
      <c r="D316" t="e">
        <f>IF(#REF!="","",#REF!)</f>
        <v>#REF!</v>
      </c>
      <c r="E316" t="e">
        <f>IF(#REF!="","",#REF!)</f>
        <v>#REF!</v>
      </c>
      <c r="F316" t="e">
        <f>IF(#REF!="","",#REF!&amp;"　"&amp;#REF!)</f>
        <v>#REF!</v>
      </c>
      <c r="G316" t="e">
        <f>IF(#REF!="","",#REF!)</f>
        <v>#REF!</v>
      </c>
      <c r="H316" t="e">
        <f>IF(#REF!="","",#REF!)</f>
        <v>#REF!</v>
      </c>
      <c r="I316" t="e">
        <f>IF(#REF!="","",#REF!)</f>
        <v>#REF!</v>
      </c>
      <c r="J316" t="e">
        <f>IF(#REF!="","",#REF!)</f>
        <v>#REF!</v>
      </c>
      <c r="L316" t="e">
        <f>IF(#REF!="","",#REF!)</f>
        <v>#REF!</v>
      </c>
      <c r="O316" t="e">
        <f>IF(#REF!="","",ASC(#REF!)&amp;" "&amp;ASC(#REF!))</f>
        <v>#REF!</v>
      </c>
    </row>
    <row r="317" spans="1:15" x14ac:dyDescent="0.15">
      <c r="A317" t="e">
        <f>IF(#REF!="","",#REF!)</f>
        <v>#REF!</v>
      </c>
      <c r="B317" t="e">
        <f>IF(#REF!="","",#REF!)</f>
        <v>#REF!</v>
      </c>
      <c r="C317" t="e">
        <f>IF(#REF!="","",#REF!)</f>
        <v>#REF!</v>
      </c>
      <c r="D317" t="e">
        <f>IF(#REF!="","",#REF!)</f>
        <v>#REF!</v>
      </c>
      <c r="E317" t="e">
        <f>IF(#REF!="","",#REF!)</f>
        <v>#REF!</v>
      </c>
      <c r="F317" t="e">
        <f>IF(#REF!="","",#REF!&amp;"　"&amp;#REF!)</f>
        <v>#REF!</v>
      </c>
      <c r="G317" t="e">
        <f>IF(#REF!="","",#REF!)</f>
        <v>#REF!</v>
      </c>
      <c r="H317" t="e">
        <f>IF(#REF!="","",#REF!)</f>
        <v>#REF!</v>
      </c>
      <c r="I317" t="e">
        <f>IF(#REF!="","",#REF!)</f>
        <v>#REF!</v>
      </c>
      <c r="J317" t="e">
        <f>IF(#REF!="","",#REF!)</f>
        <v>#REF!</v>
      </c>
      <c r="L317" t="e">
        <f>IF(#REF!="","",#REF!)</f>
        <v>#REF!</v>
      </c>
      <c r="O317" t="e">
        <f>IF(#REF!="","",ASC(#REF!)&amp;" "&amp;ASC(#REF!))</f>
        <v>#REF!</v>
      </c>
    </row>
    <row r="318" spans="1:15" x14ac:dyDescent="0.15">
      <c r="A318" t="e">
        <f>IF(#REF!="","",#REF!)</f>
        <v>#REF!</v>
      </c>
      <c r="B318" t="e">
        <f>IF(#REF!="","",#REF!)</f>
        <v>#REF!</v>
      </c>
      <c r="C318" t="e">
        <f>IF(#REF!="","",#REF!)</f>
        <v>#REF!</v>
      </c>
      <c r="D318" t="e">
        <f>IF(#REF!="","",#REF!)</f>
        <v>#REF!</v>
      </c>
      <c r="E318" t="e">
        <f>IF(#REF!="","",#REF!)</f>
        <v>#REF!</v>
      </c>
      <c r="F318" t="e">
        <f>IF(#REF!="","",#REF!&amp;"　"&amp;#REF!)</f>
        <v>#REF!</v>
      </c>
      <c r="G318" t="e">
        <f>IF(#REF!="","",#REF!)</f>
        <v>#REF!</v>
      </c>
      <c r="H318" t="e">
        <f>IF(#REF!="","",#REF!)</f>
        <v>#REF!</v>
      </c>
      <c r="I318" t="e">
        <f>IF(#REF!="","",#REF!)</f>
        <v>#REF!</v>
      </c>
      <c r="J318" t="e">
        <f>IF(#REF!="","",#REF!)</f>
        <v>#REF!</v>
      </c>
      <c r="L318" t="e">
        <f>IF(#REF!="","",#REF!)</f>
        <v>#REF!</v>
      </c>
      <c r="O318" t="e">
        <f>IF(#REF!="","",ASC(#REF!)&amp;" "&amp;ASC(#REF!))</f>
        <v>#REF!</v>
      </c>
    </row>
    <row r="319" spans="1:15" x14ac:dyDescent="0.15">
      <c r="A319" t="e">
        <f>IF(#REF!="","",#REF!)</f>
        <v>#REF!</v>
      </c>
      <c r="B319" t="e">
        <f>IF(#REF!="","",#REF!)</f>
        <v>#REF!</v>
      </c>
      <c r="C319" t="e">
        <f>IF(#REF!="","",#REF!)</f>
        <v>#REF!</v>
      </c>
      <c r="D319" t="e">
        <f>IF(#REF!="","",#REF!)</f>
        <v>#REF!</v>
      </c>
      <c r="E319" t="e">
        <f>IF(#REF!="","",#REF!)</f>
        <v>#REF!</v>
      </c>
      <c r="F319" t="e">
        <f>IF(#REF!="","",#REF!&amp;"　"&amp;#REF!)</f>
        <v>#REF!</v>
      </c>
      <c r="G319" t="e">
        <f>IF(#REF!="","",#REF!)</f>
        <v>#REF!</v>
      </c>
      <c r="H319" t="e">
        <f>IF(#REF!="","",#REF!)</f>
        <v>#REF!</v>
      </c>
      <c r="I319" t="e">
        <f>IF(#REF!="","",#REF!)</f>
        <v>#REF!</v>
      </c>
      <c r="J319" t="e">
        <f>IF(#REF!="","",#REF!)</f>
        <v>#REF!</v>
      </c>
      <c r="L319" t="e">
        <f>IF(#REF!="","",#REF!)</f>
        <v>#REF!</v>
      </c>
      <c r="O319" t="e">
        <f>IF(#REF!="","",ASC(#REF!)&amp;" "&amp;ASC(#REF!))</f>
        <v>#REF!</v>
      </c>
    </row>
    <row r="320" spans="1:15" x14ac:dyDescent="0.15">
      <c r="A320" t="e">
        <f>IF(#REF!="","",#REF!)</f>
        <v>#REF!</v>
      </c>
      <c r="B320" t="e">
        <f>IF(#REF!="","",#REF!)</f>
        <v>#REF!</v>
      </c>
      <c r="C320" t="e">
        <f>IF(#REF!="","",#REF!)</f>
        <v>#REF!</v>
      </c>
      <c r="D320" t="e">
        <f>IF(#REF!="","",#REF!)</f>
        <v>#REF!</v>
      </c>
      <c r="E320" t="e">
        <f>IF(#REF!="","",#REF!)</f>
        <v>#REF!</v>
      </c>
      <c r="F320" t="e">
        <f>IF(#REF!="","",#REF!&amp;"　"&amp;#REF!)</f>
        <v>#REF!</v>
      </c>
      <c r="G320" t="e">
        <f>IF(#REF!="","",#REF!)</f>
        <v>#REF!</v>
      </c>
      <c r="H320" t="e">
        <f>IF(#REF!="","",#REF!)</f>
        <v>#REF!</v>
      </c>
      <c r="I320" t="e">
        <f>IF(#REF!="","",#REF!)</f>
        <v>#REF!</v>
      </c>
      <c r="J320" t="e">
        <f>IF(#REF!="","",#REF!)</f>
        <v>#REF!</v>
      </c>
      <c r="L320" t="e">
        <f>IF(#REF!="","",#REF!)</f>
        <v>#REF!</v>
      </c>
      <c r="O320" t="e">
        <f>IF(#REF!="","",ASC(#REF!)&amp;" "&amp;ASC(#REF!))</f>
        <v>#REF!</v>
      </c>
    </row>
    <row r="321" spans="1:15" x14ac:dyDescent="0.15">
      <c r="A321" t="e">
        <f>IF(#REF!="","",#REF!)</f>
        <v>#REF!</v>
      </c>
      <c r="B321" t="e">
        <f>IF(#REF!="","",#REF!)</f>
        <v>#REF!</v>
      </c>
      <c r="C321" t="e">
        <f>IF(#REF!="","",#REF!)</f>
        <v>#REF!</v>
      </c>
      <c r="D321" t="e">
        <f>IF(#REF!="","",#REF!)</f>
        <v>#REF!</v>
      </c>
      <c r="E321" t="e">
        <f>IF(#REF!="","",#REF!)</f>
        <v>#REF!</v>
      </c>
      <c r="F321" t="e">
        <f>IF(#REF!="","",#REF!&amp;"　"&amp;#REF!)</f>
        <v>#REF!</v>
      </c>
      <c r="G321" t="e">
        <f>IF(#REF!="","",#REF!)</f>
        <v>#REF!</v>
      </c>
      <c r="H321" t="e">
        <f>IF(#REF!="","",#REF!)</f>
        <v>#REF!</v>
      </c>
      <c r="I321" t="e">
        <f>IF(#REF!="","",#REF!)</f>
        <v>#REF!</v>
      </c>
      <c r="J321" t="e">
        <f>IF(#REF!="","",#REF!)</f>
        <v>#REF!</v>
      </c>
      <c r="L321" t="e">
        <f>IF(#REF!="","",#REF!)</f>
        <v>#REF!</v>
      </c>
      <c r="O321" t="e">
        <f>IF(#REF!="","",ASC(#REF!)&amp;" "&amp;ASC(#REF!))</f>
        <v>#REF!</v>
      </c>
    </row>
    <row r="322" spans="1:15" x14ac:dyDescent="0.15">
      <c r="A322" t="e">
        <f>IF(#REF!="","",#REF!)</f>
        <v>#REF!</v>
      </c>
      <c r="B322" t="e">
        <f>IF(#REF!="","",#REF!)</f>
        <v>#REF!</v>
      </c>
      <c r="C322" t="e">
        <f>IF(#REF!="","",#REF!)</f>
        <v>#REF!</v>
      </c>
      <c r="D322" t="e">
        <f>IF(#REF!="","",#REF!)</f>
        <v>#REF!</v>
      </c>
      <c r="E322" t="e">
        <f>IF(#REF!="","",#REF!)</f>
        <v>#REF!</v>
      </c>
      <c r="F322" t="e">
        <f>IF(#REF!="","",#REF!&amp;"　"&amp;#REF!)</f>
        <v>#REF!</v>
      </c>
      <c r="G322" t="e">
        <f>IF(#REF!="","",#REF!)</f>
        <v>#REF!</v>
      </c>
      <c r="H322" t="e">
        <f>IF(#REF!="","",#REF!)</f>
        <v>#REF!</v>
      </c>
      <c r="I322" t="e">
        <f>IF(#REF!="","",#REF!)</f>
        <v>#REF!</v>
      </c>
      <c r="J322" t="e">
        <f>IF(#REF!="","",#REF!)</f>
        <v>#REF!</v>
      </c>
      <c r="L322" t="e">
        <f>IF(#REF!="","",#REF!)</f>
        <v>#REF!</v>
      </c>
      <c r="O322" t="e">
        <f>IF(#REF!="","",ASC(#REF!)&amp;" "&amp;ASC(#REF!))</f>
        <v>#REF!</v>
      </c>
    </row>
    <row r="323" spans="1:15" x14ac:dyDescent="0.15">
      <c r="A323" t="e">
        <f>IF(#REF!="","",#REF!)</f>
        <v>#REF!</v>
      </c>
      <c r="B323" t="e">
        <f>IF(#REF!="","",#REF!)</f>
        <v>#REF!</v>
      </c>
      <c r="C323" t="e">
        <f>IF(#REF!="","",#REF!)</f>
        <v>#REF!</v>
      </c>
      <c r="D323" t="e">
        <f>IF(#REF!="","",#REF!)</f>
        <v>#REF!</v>
      </c>
      <c r="E323" t="e">
        <f>IF(#REF!="","",#REF!)</f>
        <v>#REF!</v>
      </c>
      <c r="F323" t="e">
        <f>IF(#REF!="","",#REF!&amp;"　"&amp;#REF!)</f>
        <v>#REF!</v>
      </c>
      <c r="G323" t="e">
        <f>IF(#REF!="","",#REF!)</f>
        <v>#REF!</v>
      </c>
      <c r="H323" t="e">
        <f>IF(#REF!="","",#REF!)</f>
        <v>#REF!</v>
      </c>
      <c r="I323" t="e">
        <f>IF(#REF!="","",#REF!)</f>
        <v>#REF!</v>
      </c>
      <c r="J323" t="e">
        <f>IF(#REF!="","",#REF!)</f>
        <v>#REF!</v>
      </c>
      <c r="L323" t="e">
        <f>IF(#REF!="","",#REF!)</f>
        <v>#REF!</v>
      </c>
      <c r="O323" t="e">
        <f>IF(#REF!="","",ASC(#REF!)&amp;" "&amp;ASC(#REF!))</f>
        <v>#REF!</v>
      </c>
    </row>
    <row r="324" spans="1:15" x14ac:dyDescent="0.15">
      <c r="A324" t="e">
        <f>IF(#REF!="","",#REF!)</f>
        <v>#REF!</v>
      </c>
      <c r="B324" t="e">
        <f>IF(#REF!="","",#REF!)</f>
        <v>#REF!</v>
      </c>
      <c r="C324" t="e">
        <f>IF(#REF!="","",#REF!)</f>
        <v>#REF!</v>
      </c>
      <c r="D324" t="e">
        <f>IF(#REF!="","",#REF!)</f>
        <v>#REF!</v>
      </c>
      <c r="E324" t="e">
        <f>IF(#REF!="","",#REF!)</f>
        <v>#REF!</v>
      </c>
      <c r="F324" t="e">
        <f>IF(#REF!="","",#REF!&amp;"　"&amp;#REF!)</f>
        <v>#REF!</v>
      </c>
      <c r="G324" t="e">
        <f>IF(#REF!="","",#REF!)</f>
        <v>#REF!</v>
      </c>
      <c r="H324" t="e">
        <f>IF(#REF!="","",#REF!)</f>
        <v>#REF!</v>
      </c>
      <c r="I324" t="e">
        <f>IF(#REF!="","",#REF!)</f>
        <v>#REF!</v>
      </c>
      <c r="J324" t="e">
        <f>IF(#REF!="","",#REF!)</f>
        <v>#REF!</v>
      </c>
      <c r="L324" t="e">
        <f>IF(#REF!="","",#REF!)</f>
        <v>#REF!</v>
      </c>
      <c r="O324" t="e">
        <f>IF(#REF!="","",ASC(#REF!)&amp;" "&amp;ASC(#REF!))</f>
        <v>#REF!</v>
      </c>
    </row>
    <row r="325" spans="1:15" x14ac:dyDescent="0.15">
      <c r="A325" t="e">
        <f>IF(#REF!="","",#REF!)</f>
        <v>#REF!</v>
      </c>
      <c r="B325" t="e">
        <f>IF(#REF!="","",#REF!)</f>
        <v>#REF!</v>
      </c>
      <c r="C325" t="e">
        <f>IF(#REF!="","",#REF!)</f>
        <v>#REF!</v>
      </c>
      <c r="D325" t="e">
        <f>IF(#REF!="","",#REF!)</f>
        <v>#REF!</v>
      </c>
      <c r="E325" t="e">
        <f>IF(#REF!="","",#REF!)</f>
        <v>#REF!</v>
      </c>
      <c r="F325" t="e">
        <f>IF(#REF!="","",#REF!&amp;"　"&amp;#REF!)</f>
        <v>#REF!</v>
      </c>
      <c r="G325" t="e">
        <f>IF(#REF!="","",#REF!)</f>
        <v>#REF!</v>
      </c>
      <c r="H325" t="e">
        <f>IF(#REF!="","",#REF!)</f>
        <v>#REF!</v>
      </c>
      <c r="I325" t="e">
        <f>IF(#REF!="","",#REF!)</f>
        <v>#REF!</v>
      </c>
      <c r="J325" t="e">
        <f>IF(#REF!="","",#REF!)</f>
        <v>#REF!</v>
      </c>
      <c r="L325" t="e">
        <f>IF(#REF!="","",#REF!)</f>
        <v>#REF!</v>
      </c>
      <c r="O325" t="e">
        <f>IF(#REF!="","",ASC(#REF!)&amp;" "&amp;ASC(#REF!))</f>
        <v>#REF!</v>
      </c>
    </row>
    <row r="326" spans="1:15" x14ac:dyDescent="0.15">
      <c r="A326" t="e">
        <f>IF(#REF!="","",#REF!)</f>
        <v>#REF!</v>
      </c>
      <c r="B326" t="e">
        <f>IF(#REF!="","",#REF!)</f>
        <v>#REF!</v>
      </c>
      <c r="C326" t="e">
        <f>IF(#REF!="","",#REF!)</f>
        <v>#REF!</v>
      </c>
      <c r="D326" t="e">
        <f>IF(#REF!="","",#REF!)</f>
        <v>#REF!</v>
      </c>
      <c r="E326" t="e">
        <f>IF(#REF!="","",#REF!)</f>
        <v>#REF!</v>
      </c>
      <c r="F326" t="e">
        <f>IF(#REF!="","",#REF!&amp;"　"&amp;#REF!)</f>
        <v>#REF!</v>
      </c>
      <c r="G326" t="e">
        <f>IF(#REF!="","",#REF!)</f>
        <v>#REF!</v>
      </c>
      <c r="H326" t="e">
        <f>IF(#REF!="","",#REF!)</f>
        <v>#REF!</v>
      </c>
      <c r="I326" t="e">
        <f>IF(#REF!="","",#REF!)</f>
        <v>#REF!</v>
      </c>
      <c r="J326" t="e">
        <f>IF(#REF!="","",#REF!)</f>
        <v>#REF!</v>
      </c>
      <c r="L326" t="e">
        <f>IF(#REF!="","",#REF!)</f>
        <v>#REF!</v>
      </c>
      <c r="O326" t="e">
        <f>IF(#REF!="","",ASC(#REF!)&amp;" "&amp;ASC(#REF!))</f>
        <v>#REF!</v>
      </c>
    </row>
    <row r="327" spans="1:15" x14ac:dyDescent="0.15">
      <c r="A327" t="e">
        <f>IF(#REF!="","",#REF!)</f>
        <v>#REF!</v>
      </c>
      <c r="B327" t="e">
        <f>IF(#REF!="","",#REF!)</f>
        <v>#REF!</v>
      </c>
      <c r="C327" t="e">
        <f>IF(#REF!="","",#REF!)</f>
        <v>#REF!</v>
      </c>
      <c r="D327" t="e">
        <f>IF(#REF!="","",#REF!)</f>
        <v>#REF!</v>
      </c>
      <c r="E327" t="e">
        <f>IF(#REF!="","",#REF!)</f>
        <v>#REF!</v>
      </c>
      <c r="F327" t="e">
        <f>IF(#REF!="","",#REF!&amp;"　"&amp;#REF!)</f>
        <v>#REF!</v>
      </c>
      <c r="G327" t="e">
        <f>IF(#REF!="","",#REF!)</f>
        <v>#REF!</v>
      </c>
      <c r="H327" t="e">
        <f>IF(#REF!="","",#REF!)</f>
        <v>#REF!</v>
      </c>
      <c r="I327" t="e">
        <f>IF(#REF!="","",#REF!)</f>
        <v>#REF!</v>
      </c>
      <c r="J327" t="e">
        <f>IF(#REF!="","",#REF!)</f>
        <v>#REF!</v>
      </c>
      <c r="L327" t="e">
        <f>IF(#REF!="","",#REF!)</f>
        <v>#REF!</v>
      </c>
      <c r="O327" t="e">
        <f>IF(#REF!="","",ASC(#REF!)&amp;" "&amp;ASC(#REF!))</f>
        <v>#REF!</v>
      </c>
    </row>
    <row r="328" spans="1:15" x14ac:dyDescent="0.15">
      <c r="A328" t="e">
        <f>IF(#REF!="","",#REF!)</f>
        <v>#REF!</v>
      </c>
      <c r="B328" t="e">
        <f>IF(#REF!="","",#REF!)</f>
        <v>#REF!</v>
      </c>
      <c r="C328" t="e">
        <f>IF(#REF!="","",#REF!)</f>
        <v>#REF!</v>
      </c>
      <c r="D328" t="e">
        <f>IF(#REF!="","",#REF!)</f>
        <v>#REF!</v>
      </c>
      <c r="E328" t="e">
        <f>IF(#REF!="","",#REF!)</f>
        <v>#REF!</v>
      </c>
      <c r="F328" t="e">
        <f>IF(#REF!="","",#REF!&amp;"　"&amp;#REF!)</f>
        <v>#REF!</v>
      </c>
      <c r="G328" t="e">
        <f>IF(#REF!="","",#REF!)</f>
        <v>#REF!</v>
      </c>
      <c r="H328" t="e">
        <f>IF(#REF!="","",#REF!)</f>
        <v>#REF!</v>
      </c>
      <c r="I328" t="e">
        <f>IF(#REF!="","",#REF!)</f>
        <v>#REF!</v>
      </c>
      <c r="J328" t="e">
        <f>IF(#REF!="","",#REF!)</f>
        <v>#REF!</v>
      </c>
      <c r="L328" t="e">
        <f>IF(#REF!="","",#REF!)</f>
        <v>#REF!</v>
      </c>
      <c r="O328" t="e">
        <f>IF(#REF!="","",ASC(#REF!)&amp;" "&amp;ASC(#REF!))</f>
        <v>#REF!</v>
      </c>
    </row>
    <row r="329" spans="1:15" x14ac:dyDescent="0.15">
      <c r="A329" t="e">
        <f>IF(#REF!="","",#REF!)</f>
        <v>#REF!</v>
      </c>
      <c r="B329" t="e">
        <f>IF(#REF!="","",#REF!)</f>
        <v>#REF!</v>
      </c>
      <c r="C329" t="e">
        <f>IF(#REF!="","",#REF!)</f>
        <v>#REF!</v>
      </c>
      <c r="D329" t="e">
        <f>IF(#REF!="","",#REF!)</f>
        <v>#REF!</v>
      </c>
      <c r="E329" t="e">
        <f>IF(#REF!="","",#REF!)</f>
        <v>#REF!</v>
      </c>
      <c r="F329" t="e">
        <f>IF(#REF!="","",#REF!&amp;"　"&amp;#REF!)</f>
        <v>#REF!</v>
      </c>
      <c r="G329" t="e">
        <f>IF(#REF!="","",#REF!)</f>
        <v>#REF!</v>
      </c>
      <c r="H329" t="e">
        <f>IF(#REF!="","",#REF!)</f>
        <v>#REF!</v>
      </c>
      <c r="I329" t="e">
        <f>IF(#REF!="","",#REF!)</f>
        <v>#REF!</v>
      </c>
      <c r="J329" t="e">
        <f>IF(#REF!="","",#REF!)</f>
        <v>#REF!</v>
      </c>
      <c r="L329" t="e">
        <f>IF(#REF!="","",#REF!)</f>
        <v>#REF!</v>
      </c>
      <c r="O329" t="e">
        <f>IF(#REF!="","",ASC(#REF!)&amp;" "&amp;ASC(#REF!))</f>
        <v>#REF!</v>
      </c>
    </row>
    <row r="330" spans="1:15" x14ac:dyDescent="0.15">
      <c r="A330" t="e">
        <f>IF(#REF!="","",#REF!)</f>
        <v>#REF!</v>
      </c>
      <c r="B330" t="e">
        <f>IF(#REF!="","",#REF!)</f>
        <v>#REF!</v>
      </c>
      <c r="C330" t="e">
        <f>IF(#REF!="","",#REF!)</f>
        <v>#REF!</v>
      </c>
      <c r="D330" t="e">
        <f>IF(#REF!="","",#REF!)</f>
        <v>#REF!</v>
      </c>
      <c r="E330" t="e">
        <f>IF(#REF!="","",#REF!)</f>
        <v>#REF!</v>
      </c>
      <c r="F330" t="e">
        <f>IF(#REF!="","",#REF!&amp;"　"&amp;#REF!)</f>
        <v>#REF!</v>
      </c>
      <c r="G330" t="e">
        <f>IF(#REF!="","",#REF!)</f>
        <v>#REF!</v>
      </c>
      <c r="H330" t="e">
        <f>IF(#REF!="","",#REF!)</f>
        <v>#REF!</v>
      </c>
      <c r="I330" t="e">
        <f>IF(#REF!="","",#REF!)</f>
        <v>#REF!</v>
      </c>
      <c r="J330" t="e">
        <f>IF(#REF!="","",#REF!)</f>
        <v>#REF!</v>
      </c>
      <c r="L330" t="e">
        <f>IF(#REF!="","",#REF!)</f>
        <v>#REF!</v>
      </c>
      <c r="O330" t="e">
        <f>IF(#REF!="","",ASC(#REF!)&amp;" "&amp;ASC(#REF!))</f>
        <v>#REF!</v>
      </c>
    </row>
    <row r="331" spans="1:15" x14ac:dyDescent="0.15">
      <c r="A331" t="e">
        <f>IF(#REF!="","",#REF!)</f>
        <v>#REF!</v>
      </c>
      <c r="B331" t="e">
        <f>IF(#REF!="","",#REF!)</f>
        <v>#REF!</v>
      </c>
      <c r="C331" t="e">
        <f>IF(#REF!="","",#REF!)</f>
        <v>#REF!</v>
      </c>
      <c r="D331" t="e">
        <f>IF(#REF!="","",#REF!)</f>
        <v>#REF!</v>
      </c>
      <c r="E331" t="e">
        <f>IF(#REF!="","",#REF!)</f>
        <v>#REF!</v>
      </c>
      <c r="F331" t="e">
        <f>IF(#REF!="","",#REF!&amp;"　"&amp;#REF!)</f>
        <v>#REF!</v>
      </c>
      <c r="G331" t="e">
        <f>IF(#REF!="","",#REF!)</f>
        <v>#REF!</v>
      </c>
      <c r="H331" t="e">
        <f>IF(#REF!="","",#REF!)</f>
        <v>#REF!</v>
      </c>
      <c r="I331" t="e">
        <f>IF(#REF!="","",#REF!)</f>
        <v>#REF!</v>
      </c>
      <c r="J331" t="e">
        <f>IF(#REF!="","",#REF!)</f>
        <v>#REF!</v>
      </c>
      <c r="L331" t="e">
        <f>IF(#REF!="","",#REF!)</f>
        <v>#REF!</v>
      </c>
      <c r="O331" t="e">
        <f>IF(#REF!="","",ASC(#REF!)&amp;" "&amp;ASC(#REF!))</f>
        <v>#REF!</v>
      </c>
    </row>
    <row r="332" spans="1:15" x14ac:dyDescent="0.15">
      <c r="A332" t="e">
        <f>IF(#REF!="","",#REF!)</f>
        <v>#REF!</v>
      </c>
      <c r="B332" t="e">
        <f>IF(#REF!="","",#REF!)</f>
        <v>#REF!</v>
      </c>
      <c r="C332" t="e">
        <f>IF(#REF!="","",#REF!)</f>
        <v>#REF!</v>
      </c>
      <c r="D332" t="e">
        <f>IF(#REF!="","",#REF!)</f>
        <v>#REF!</v>
      </c>
      <c r="E332" t="e">
        <f>IF(#REF!="","",#REF!)</f>
        <v>#REF!</v>
      </c>
      <c r="F332" t="e">
        <f>IF(#REF!="","",#REF!&amp;"　"&amp;#REF!)</f>
        <v>#REF!</v>
      </c>
      <c r="G332" t="e">
        <f>IF(#REF!="","",#REF!)</f>
        <v>#REF!</v>
      </c>
      <c r="H332" t="e">
        <f>IF(#REF!="","",#REF!)</f>
        <v>#REF!</v>
      </c>
      <c r="I332" t="e">
        <f>IF(#REF!="","",#REF!)</f>
        <v>#REF!</v>
      </c>
      <c r="J332" t="e">
        <f>IF(#REF!="","",#REF!)</f>
        <v>#REF!</v>
      </c>
      <c r="L332" t="e">
        <f>IF(#REF!="","",#REF!)</f>
        <v>#REF!</v>
      </c>
      <c r="O332" t="e">
        <f>IF(#REF!="","",ASC(#REF!)&amp;" "&amp;ASC(#REF!))</f>
        <v>#REF!</v>
      </c>
    </row>
    <row r="333" spans="1:15" x14ac:dyDescent="0.15">
      <c r="A333" t="e">
        <f>IF(#REF!="","",#REF!)</f>
        <v>#REF!</v>
      </c>
      <c r="B333" t="e">
        <f>IF(#REF!="","",#REF!)</f>
        <v>#REF!</v>
      </c>
      <c r="C333" t="e">
        <f>IF(#REF!="","",#REF!)</f>
        <v>#REF!</v>
      </c>
      <c r="D333" t="e">
        <f>IF(#REF!="","",#REF!)</f>
        <v>#REF!</v>
      </c>
      <c r="E333" t="e">
        <f>IF(#REF!="","",#REF!)</f>
        <v>#REF!</v>
      </c>
      <c r="F333" t="e">
        <f>IF(#REF!="","",#REF!&amp;"　"&amp;#REF!)</f>
        <v>#REF!</v>
      </c>
      <c r="G333" t="e">
        <f>IF(#REF!="","",#REF!)</f>
        <v>#REF!</v>
      </c>
      <c r="H333" t="e">
        <f>IF(#REF!="","",#REF!)</f>
        <v>#REF!</v>
      </c>
      <c r="I333" t="e">
        <f>IF(#REF!="","",#REF!)</f>
        <v>#REF!</v>
      </c>
      <c r="J333" t="e">
        <f>IF(#REF!="","",#REF!)</f>
        <v>#REF!</v>
      </c>
      <c r="L333" t="e">
        <f>IF(#REF!="","",#REF!)</f>
        <v>#REF!</v>
      </c>
      <c r="O333" t="e">
        <f>IF(#REF!="","",ASC(#REF!)&amp;" "&amp;ASC(#REF!))</f>
        <v>#REF!</v>
      </c>
    </row>
    <row r="334" spans="1:15" x14ac:dyDescent="0.15">
      <c r="A334" t="e">
        <f>IF(#REF!="","",#REF!)</f>
        <v>#REF!</v>
      </c>
      <c r="B334" t="e">
        <f>IF(#REF!="","",#REF!)</f>
        <v>#REF!</v>
      </c>
      <c r="C334" t="e">
        <f>IF(#REF!="","",#REF!)</f>
        <v>#REF!</v>
      </c>
      <c r="D334" t="e">
        <f>IF(#REF!="","",#REF!)</f>
        <v>#REF!</v>
      </c>
      <c r="E334" t="e">
        <f>IF(#REF!="","",#REF!)</f>
        <v>#REF!</v>
      </c>
      <c r="F334" t="e">
        <f>IF(#REF!="","",#REF!&amp;"　"&amp;#REF!)</f>
        <v>#REF!</v>
      </c>
      <c r="G334" t="e">
        <f>IF(#REF!="","",#REF!)</f>
        <v>#REF!</v>
      </c>
      <c r="H334" t="e">
        <f>IF(#REF!="","",#REF!)</f>
        <v>#REF!</v>
      </c>
      <c r="I334" t="e">
        <f>IF(#REF!="","",#REF!)</f>
        <v>#REF!</v>
      </c>
      <c r="J334" t="e">
        <f>IF(#REF!="","",#REF!)</f>
        <v>#REF!</v>
      </c>
      <c r="L334" t="e">
        <f>IF(#REF!="","",#REF!)</f>
        <v>#REF!</v>
      </c>
      <c r="O334" t="e">
        <f>IF(#REF!="","",ASC(#REF!)&amp;" "&amp;ASC(#REF!))</f>
        <v>#REF!</v>
      </c>
    </row>
    <row r="335" spans="1:15" x14ac:dyDescent="0.15">
      <c r="A335" t="e">
        <f>IF(#REF!="","",#REF!)</f>
        <v>#REF!</v>
      </c>
      <c r="B335" t="e">
        <f>IF(#REF!="","",#REF!)</f>
        <v>#REF!</v>
      </c>
      <c r="C335" t="e">
        <f>IF(#REF!="","",#REF!)</f>
        <v>#REF!</v>
      </c>
      <c r="D335" t="e">
        <f>IF(#REF!="","",#REF!)</f>
        <v>#REF!</v>
      </c>
      <c r="E335" t="e">
        <f>IF(#REF!="","",#REF!)</f>
        <v>#REF!</v>
      </c>
      <c r="F335" t="e">
        <f>IF(#REF!="","",#REF!&amp;"　"&amp;#REF!)</f>
        <v>#REF!</v>
      </c>
      <c r="G335" t="e">
        <f>IF(#REF!="","",#REF!)</f>
        <v>#REF!</v>
      </c>
      <c r="H335" t="e">
        <f>IF(#REF!="","",#REF!)</f>
        <v>#REF!</v>
      </c>
      <c r="I335" t="e">
        <f>IF(#REF!="","",#REF!)</f>
        <v>#REF!</v>
      </c>
      <c r="J335" t="e">
        <f>IF(#REF!="","",#REF!)</f>
        <v>#REF!</v>
      </c>
      <c r="L335" t="e">
        <f>IF(#REF!="","",#REF!)</f>
        <v>#REF!</v>
      </c>
      <c r="O335" t="e">
        <f>IF(#REF!="","",ASC(#REF!)&amp;" "&amp;ASC(#REF!))</f>
        <v>#REF!</v>
      </c>
    </row>
    <row r="336" spans="1:15" x14ac:dyDescent="0.15">
      <c r="A336" t="e">
        <f>IF(#REF!="","",#REF!)</f>
        <v>#REF!</v>
      </c>
      <c r="B336" t="e">
        <f>IF(#REF!="","",#REF!)</f>
        <v>#REF!</v>
      </c>
      <c r="C336" t="e">
        <f>IF(#REF!="","",#REF!)</f>
        <v>#REF!</v>
      </c>
      <c r="D336" t="e">
        <f>IF(#REF!="","",#REF!)</f>
        <v>#REF!</v>
      </c>
      <c r="E336" t="e">
        <f>IF(#REF!="","",#REF!)</f>
        <v>#REF!</v>
      </c>
      <c r="F336" t="e">
        <f>IF(#REF!="","",#REF!&amp;"　"&amp;#REF!)</f>
        <v>#REF!</v>
      </c>
      <c r="G336" t="e">
        <f>IF(#REF!="","",#REF!)</f>
        <v>#REF!</v>
      </c>
      <c r="H336" t="e">
        <f>IF(#REF!="","",#REF!)</f>
        <v>#REF!</v>
      </c>
      <c r="I336" t="e">
        <f>IF(#REF!="","",#REF!)</f>
        <v>#REF!</v>
      </c>
      <c r="J336" t="e">
        <f>IF(#REF!="","",#REF!)</f>
        <v>#REF!</v>
      </c>
      <c r="L336" t="e">
        <f>IF(#REF!="","",#REF!)</f>
        <v>#REF!</v>
      </c>
      <c r="O336" t="e">
        <f>IF(#REF!="","",ASC(#REF!)&amp;" "&amp;ASC(#REF!))</f>
        <v>#REF!</v>
      </c>
    </row>
    <row r="337" spans="1:15" x14ac:dyDescent="0.15">
      <c r="A337" t="e">
        <f>IF(#REF!="","",#REF!)</f>
        <v>#REF!</v>
      </c>
      <c r="B337" t="e">
        <f>IF(#REF!="","",#REF!)</f>
        <v>#REF!</v>
      </c>
      <c r="C337" t="e">
        <f>IF(#REF!="","",#REF!)</f>
        <v>#REF!</v>
      </c>
      <c r="D337" t="e">
        <f>IF(#REF!="","",#REF!)</f>
        <v>#REF!</v>
      </c>
      <c r="E337" t="e">
        <f>IF(#REF!="","",#REF!)</f>
        <v>#REF!</v>
      </c>
      <c r="F337" t="e">
        <f>IF(#REF!="","",#REF!&amp;"　"&amp;#REF!)</f>
        <v>#REF!</v>
      </c>
      <c r="G337" t="e">
        <f>IF(#REF!="","",#REF!)</f>
        <v>#REF!</v>
      </c>
      <c r="H337" t="e">
        <f>IF(#REF!="","",#REF!)</f>
        <v>#REF!</v>
      </c>
      <c r="I337" t="e">
        <f>IF(#REF!="","",#REF!)</f>
        <v>#REF!</v>
      </c>
      <c r="J337" t="e">
        <f>IF(#REF!="","",#REF!)</f>
        <v>#REF!</v>
      </c>
      <c r="L337" t="e">
        <f>IF(#REF!="","",#REF!)</f>
        <v>#REF!</v>
      </c>
      <c r="O337" t="e">
        <f>IF(#REF!="","",ASC(#REF!)&amp;" "&amp;ASC(#REF!))</f>
        <v>#REF!</v>
      </c>
    </row>
    <row r="338" spans="1:15" x14ac:dyDescent="0.15">
      <c r="A338" t="e">
        <f>IF(#REF!="","",#REF!)</f>
        <v>#REF!</v>
      </c>
      <c r="B338" t="e">
        <f>IF(#REF!="","",#REF!)</f>
        <v>#REF!</v>
      </c>
      <c r="C338" t="e">
        <f>IF(#REF!="","",#REF!)</f>
        <v>#REF!</v>
      </c>
      <c r="D338" t="e">
        <f>IF(#REF!="","",#REF!)</f>
        <v>#REF!</v>
      </c>
      <c r="E338" t="e">
        <f>IF(#REF!="","",#REF!)</f>
        <v>#REF!</v>
      </c>
      <c r="F338" t="e">
        <f>IF(#REF!="","",#REF!&amp;"　"&amp;#REF!)</f>
        <v>#REF!</v>
      </c>
      <c r="G338" t="e">
        <f>IF(#REF!="","",#REF!)</f>
        <v>#REF!</v>
      </c>
      <c r="H338" t="e">
        <f>IF(#REF!="","",#REF!)</f>
        <v>#REF!</v>
      </c>
      <c r="I338" t="e">
        <f>IF(#REF!="","",#REF!)</f>
        <v>#REF!</v>
      </c>
      <c r="J338" t="e">
        <f>IF(#REF!="","",#REF!)</f>
        <v>#REF!</v>
      </c>
      <c r="L338" t="e">
        <f>IF(#REF!="","",#REF!)</f>
        <v>#REF!</v>
      </c>
      <c r="O338" t="e">
        <f>IF(#REF!="","",ASC(#REF!)&amp;" "&amp;ASC(#REF!))</f>
        <v>#REF!</v>
      </c>
    </row>
    <row r="339" spans="1:15" x14ac:dyDescent="0.15">
      <c r="A339" t="e">
        <f>IF(#REF!="","",#REF!)</f>
        <v>#REF!</v>
      </c>
      <c r="B339" t="e">
        <f>IF(#REF!="","",#REF!)</f>
        <v>#REF!</v>
      </c>
      <c r="C339" t="e">
        <f>IF(#REF!="","",#REF!)</f>
        <v>#REF!</v>
      </c>
      <c r="D339" t="e">
        <f>IF(#REF!="","",#REF!)</f>
        <v>#REF!</v>
      </c>
      <c r="E339" t="e">
        <f>IF(#REF!="","",#REF!)</f>
        <v>#REF!</v>
      </c>
      <c r="F339" t="e">
        <f>IF(#REF!="","",#REF!&amp;"　"&amp;#REF!)</f>
        <v>#REF!</v>
      </c>
      <c r="G339" t="e">
        <f>IF(#REF!="","",#REF!)</f>
        <v>#REF!</v>
      </c>
      <c r="H339" t="e">
        <f>IF(#REF!="","",#REF!)</f>
        <v>#REF!</v>
      </c>
      <c r="I339" t="e">
        <f>IF(#REF!="","",#REF!)</f>
        <v>#REF!</v>
      </c>
      <c r="J339" t="e">
        <f>IF(#REF!="","",#REF!)</f>
        <v>#REF!</v>
      </c>
      <c r="L339" t="e">
        <f>IF(#REF!="","",#REF!)</f>
        <v>#REF!</v>
      </c>
      <c r="O339" t="e">
        <f>IF(#REF!="","",ASC(#REF!)&amp;" "&amp;ASC(#REF!))</f>
        <v>#REF!</v>
      </c>
    </row>
    <row r="340" spans="1:15" x14ac:dyDescent="0.15">
      <c r="A340" t="e">
        <f>IF(#REF!="","",#REF!)</f>
        <v>#REF!</v>
      </c>
      <c r="B340" t="e">
        <f>IF(#REF!="","",#REF!)</f>
        <v>#REF!</v>
      </c>
      <c r="C340" t="e">
        <f>IF(#REF!="","",#REF!)</f>
        <v>#REF!</v>
      </c>
      <c r="D340" t="e">
        <f>IF(#REF!="","",#REF!)</f>
        <v>#REF!</v>
      </c>
      <c r="E340" t="e">
        <f>IF(#REF!="","",#REF!)</f>
        <v>#REF!</v>
      </c>
      <c r="F340" t="e">
        <f>IF(#REF!="","",#REF!&amp;"　"&amp;#REF!)</f>
        <v>#REF!</v>
      </c>
      <c r="G340" t="e">
        <f>IF(#REF!="","",#REF!)</f>
        <v>#REF!</v>
      </c>
      <c r="H340" t="e">
        <f>IF(#REF!="","",#REF!)</f>
        <v>#REF!</v>
      </c>
      <c r="I340" t="e">
        <f>IF(#REF!="","",#REF!)</f>
        <v>#REF!</v>
      </c>
      <c r="J340" t="e">
        <f>IF(#REF!="","",#REF!)</f>
        <v>#REF!</v>
      </c>
      <c r="L340" t="e">
        <f>IF(#REF!="","",#REF!)</f>
        <v>#REF!</v>
      </c>
      <c r="O340" t="e">
        <f>IF(#REF!="","",ASC(#REF!)&amp;" "&amp;ASC(#REF!))</f>
        <v>#REF!</v>
      </c>
    </row>
    <row r="341" spans="1:15" x14ac:dyDescent="0.15">
      <c r="A341" t="e">
        <f>IF(#REF!="","",#REF!)</f>
        <v>#REF!</v>
      </c>
      <c r="B341" t="e">
        <f>IF(#REF!="","",#REF!)</f>
        <v>#REF!</v>
      </c>
      <c r="C341" t="e">
        <f>IF(#REF!="","",#REF!)</f>
        <v>#REF!</v>
      </c>
      <c r="D341" t="e">
        <f>IF(#REF!="","",#REF!)</f>
        <v>#REF!</v>
      </c>
      <c r="E341" t="e">
        <f>IF(#REF!="","",#REF!)</f>
        <v>#REF!</v>
      </c>
      <c r="F341" t="e">
        <f>IF(#REF!="","",#REF!&amp;"　"&amp;#REF!)</f>
        <v>#REF!</v>
      </c>
      <c r="G341" t="e">
        <f>IF(#REF!="","",#REF!)</f>
        <v>#REF!</v>
      </c>
      <c r="H341" t="e">
        <f>IF(#REF!="","",#REF!)</f>
        <v>#REF!</v>
      </c>
      <c r="I341" t="e">
        <f>IF(#REF!="","",#REF!)</f>
        <v>#REF!</v>
      </c>
      <c r="J341" t="e">
        <f>IF(#REF!="","",#REF!)</f>
        <v>#REF!</v>
      </c>
      <c r="L341" t="e">
        <f>IF(#REF!="","",#REF!)</f>
        <v>#REF!</v>
      </c>
      <c r="O341" t="e">
        <f>IF(#REF!="","",ASC(#REF!)&amp;" "&amp;ASC(#REF!))</f>
        <v>#REF!</v>
      </c>
    </row>
    <row r="342" spans="1:15" x14ac:dyDescent="0.15">
      <c r="A342" t="e">
        <f>IF(#REF!="","",#REF!)</f>
        <v>#REF!</v>
      </c>
      <c r="B342" t="e">
        <f>IF(#REF!="","",#REF!)</f>
        <v>#REF!</v>
      </c>
      <c r="C342" t="e">
        <f>IF(#REF!="","",#REF!)</f>
        <v>#REF!</v>
      </c>
      <c r="D342" t="e">
        <f>IF(#REF!="","",#REF!)</f>
        <v>#REF!</v>
      </c>
      <c r="E342" t="e">
        <f>IF(#REF!="","",#REF!)</f>
        <v>#REF!</v>
      </c>
      <c r="F342" t="e">
        <f>IF(#REF!="","",#REF!&amp;"　"&amp;#REF!)</f>
        <v>#REF!</v>
      </c>
      <c r="G342" t="e">
        <f>IF(#REF!="","",#REF!)</f>
        <v>#REF!</v>
      </c>
      <c r="H342" t="e">
        <f>IF(#REF!="","",#REF!)</f>
        <v>#REF!</v>
      </c>
      <c r="I342" t="e">
        <f>IF(#REF!="","",#REF!)</f>
        <v>#REF!</v>
      </c>
      <c r="J342" t="e">
        <f>IF(#REF!="","",#REF!)</f>
        <v>#REF!</v>
      </c>
      <c r="L342" t="e">
        <f>IF(#REF!="","",#REF!)</f>
        <v>#REF!</v>
      </c>
      <c r="O342" t="e">
        <f>IF(#REF!="","",ASC(#REF!)&amp;" "&amp;ASC(#REF!))</f>
        <v>#REF!</v>
      </c>
    </row>
    <row r="343" spans="1:15" x14ac:dyDescent="0.15">
      <c r="A343" t="e">
        <f>IF(#REF!="","",#REF!)</f>
        <v>#REF!</v>
      </c>
      <c r="B343" t="e">
        <f>IF(#REF!="","",#REF!)</f>
        <v>#REF!</v>
      </c>
      <c r="C343" t="e">
        <f>IF(#REF!="","",#REF!)</f>
        <v>#REF!</v>
      </c>
      <c r="D343" t="e">
        <f>IF(#REF!="","",#REF!)</f>
        <v>#REF!</v>
      </c>
      <c r="E343" t="e">
        <f>IF(#REF!="","",#REF!)</f>
        <v>#REF!</v>
      </c>
      <c r="F343" t="e">
        <f>IF(#REF!="","",#REF!&amp;"　"&amp;#REF!)</f>
        <v>#REF!</v>
      </c>
      <c r="G343" t="e">
        <f>IF(#REF!="","",#REF!)</f>
        <v>#REF!</v>
      </c>
      <c r="H343" t="e">
        <f>IF(#REF!="","",#REF!)</f>
        <v>#REF!</v>
      </c>
      <c r="I343" t="e">
        <f>IF(#REF!="","",#REF!)</f>
        <v>#REF!</v>
      </c>
      <c r="J343" t="e">
        <f>IF(#REF!="","",#REF!)</f>
        <v>#REF!</v>
      </c>
      <c r="L343" t="e">
        <f>IF(#REF!="","",#REF!)</f>
        <v>#REF!</v>
      </c>
      <c r="O343" t="e">
        <f>IF(#REF!="","",ASC(#REF!)&amp;" "&amp;ASC(#REF!))</f>
        <v>#REF!</v>
      </c>
    </row>
    <row r="344" spans="1:15" x14ac:dyDescent="0.15">
      <c r="A344" t="e">
        <f>IF(#REF!="","",#REF!)</f>
        <v>#REF!</v>
      </c>
      <c r="B344" t="e">
        <f>IF(#REF!="","",#REF!)</f>
        <v>#REF!</v>
      </c>
      <c r="C344" t="e">
        <f>IF(#REF!="","",#REF!)</f>
        <v>#REF!</v>
      </c>
      <c r="D344" t="e">
        <f>IF(#REF!="","",#REF!)</f>
        <v>#REF!</v>
      </c>
      <c r="E344" t="e">
        <f>IF(#REF!="","",#REF!)</f>
        <v>#REF!</v>
      </c>
      <c r="F344" t="e">
        <f>IF(#REF!="","",#REF!&amp;"　"&amp;#REF!)</f>
        <v>#REF!</v>
      </c>
      <c r="G344" t="e">
        <f>IF(#REF!="","",#REF!)</f>
        <v>#REF!</v>
      </c>
      <c r="H344" t="e">
        <f>IF(#REF!="","",#REF!)</f>
        <v>#REF!</v>
      </c>
      <c r="I344" t="e">
        <f>IF(#REF!="","",#REF!)</f>
        <v>#REF!</v>
      </c>
      <c r="J344" t="e">
        <f>IF(#REF!="","",#REF!)</f>
        <v>#REF!</v>
      </c>
      <c r="L344" t="e">
        <f>IF(#REF!="","",#REF!)</f>
        <v>#REF!</v>
      </c>
      <c r="O344" t="e">
        <f>IF(#REF!="","",ASC(#REF!)&amp;" "&amp;ASC(#REF!))</f>
        <v>#REF!</v>
      </c>
    </row>
    <row r="345" spans="1:15" x14ac:dyDescent="0.15">
      <c r="A345" t="e">
        <f>IF(#REF!="","",#REF!)</f>
        <v>#REF!</v>
      </c>
      <c r="B345" t="e">
        <f>IF(#REF!="","",#REF!)</f>
        <v>#REF!</v>
      </c>
      <c r="C345" t="e">
        <f>IF(#REF!="","",#REF!)</f>
        <v>#REF!</v>
      </c>
      <c r="D345" t="e">
        <f>IF(#REF!="","",#REF!)</f>
        <v>#REF!</v>
      </c>
      <c r="E345" t="e">
        <f>IF(#REF!="","",#REF!)</f>
        <v>#REF!</v>
      </c>
      <c r="F345" t="e">
        <f>IF(#REF!="","",#REF!&amp;"　"&amp;#REF!)</f>
        <v>#REF!</v>
      </c>
      <c r="G345" t="e">
        <f>IF(#REF!="","",#REF!)</f>
        <v>#REF!</v>
      </c>
      <c r="H345" t="e">
        <f>IF(#REF!="","",#REF!)</f>
        <v>#REF!</v>
      </c>
      <c r="I345" t="e">
        <f>IF(#REF!="","",#REF!)</f>
        <v>#REF!</v>
      </c>
      <c r="J345" t="e">
        <f>IF(#REF!="","",#REF!)</f>
        <v>#REF!</v>
      </c>
      <c r="L345" t="e">
        <f>IF(#REF!="","",#REF!)</f>
        <v>#REF!</v>
      </c>
      <c r="O345" t="e">
        <f>IF(#REF!="","",ASC(#REF!)&amp;" "&amp;ASC(#REF!))</f>
        <v>#REF!</v>
      </c>
    </row>
    <row r="346" spans="1:15" x14ac:dyDescent="0.15">
      <c r="A346" t="e">
        <f>IF(#REF!="","",#REF!)</f>
        <v>#REF!</v>
      </c>
      <c r="B346" t="e">
        <f>IF(#REF!="","",#REF!)</f>
        <v>#REF!</v>
      </c>
      <c r="C346" t="e">
        <f>IF(#REF!="","",#REF!)</f>
        <v>#REF!</v>
      </c>
      <c r="D346" t="e">
        <f>IF(#REF!="","",#REF!)</f>
        <v>#REF!</v>
      </c>
      <c r="E346" t="e">
        <f>IF(#REF!="","",#REF!)</f>
        <v>#REF!</v>
      </c>
      <c r="F346" t="e">
        <f>IF(#REF!="","",#REF!&amp;"　"&amp;#REF!)</f>
        <v>#REF!</v>
      </c>
      <c r="G346" t="e">
        <f>IF(#REF!="","",#REF!)</f>
        <v>#REF!</v>
      </c>
      <c r="H346" t="e">
        <f>IF(#REF!="","",#REF!)</f>
        <v>#REF!</v>
      </c>
      <c r="I346" t="e">
        <f>IF(#REF!="","",#REF!)</f>
        <v>#REF!</v>
      </c>
      <c r="J346" t="e">
        <f>IF(#REF!="","",#REF!)</f>
        <v>#REF!</v>
      </c>
      <c r="L346" t="e">
        <f>IF(#REF!="","",#REF!)</f>
        <v>#REF!</v>
      </c>
      <c r="O346" t="e">
        <f>IF(#REF!="","",ASC(#REF!)&amp;" "&amp;ASC(#REF!))</f>
        <v>#REF!</v>
      </c>
    </row>
    <row r="347" spans="1:15" x14ac:dyDescent="0.15">
      <c r="A347" t="e">
        <f>IF(#REF!="","",#REF!)</f>
        <v>#REF!</v>
      </c>
      <c r="B347" t="e">
        <f>IF(#REF!="","",#REF!)</f>
        <v>#REF!</v>
      </c>
      <c r="C347" t="e">
        <f>IF(#REF!="","",#REF!)</f>
        <v>#REF!</v>
      </c>
      <c r="D347" t="e">
        <f>IF(#REF!="","",#REF!)</f>
        <v>#REF!</v>
      </c>
      <c r="E347" t="e">
        <f>IF(#REF!="","",#REF!)</f>
        <v>#REF!</v>
      </c>
      <c r="F347" t="e">
        <f>IF(#REF!="","",#REF!&amp;"　"&amp;#REF!)</f>
        <v>#REF!</v>
      </c>
      <c r="G347" t="e">
        <f>IF(#REF!="","",#REF!)</f>
        <v>#REF!</v>
      </c>
      <c r="H347" t="e">
        <f>IF(#REF!="","",#REF!)</f>
        <v>#REF!</v>
      </c>
      <c r="I347" t="e">
        <f>IF(#REF!="","",#REF!)</f>
        <v>#REF!</v>
      </c>
      <c r="J347" t="e">
        <f>IF(#REF!="","",#REF!)</f>
        <v>#REF!</v>
      </c>
      <c r="L347" t="e">
        <f>IF(#REF!="","",#REF!)</f>
        <v>#REF!</v>
      </c>
      <c r="O347" t="e">
        <f>IF(#REF!="","",ASC(#REF!)&amp;" "&amp;ASC(#REF!))</f>
        <v>#REF!</v>
      </c>
    </row>
    <row r="348" spans="1:15" x14ac:dyDescent="0.15">
      <c r="A348" t="e">
        <f>IF(#REF!="","",#REF!)</f>
        <v>#REF!</v>
      </c>
      <c r="B348" t="e">
        <f>IF(#REF!="","",#REF!)</f>
        <v>#REF!</v>
      </c>
      <c r="C348" t="e">
        <f>IF(#REF!="","",#REF!)</f>
        <v>#REF!</v>
      </c>
      <c r="D348" t="e">
        <f>IF(#REF!="","",#REF!)</f>
        <v>#REF!</v>
      </c>
      <c r="E348" t="e">
        <f>IF(#REF!="","",#REF!)</f>
        <v>#REF!</v>
      </c>
      <c r="F348" t="e">
        <f>IF(#REF!="","",#REF!&amp;"　"&amp;#REF!)</f>
        <v>#REF!</v>
      </c>
      <c r="G348" t="e">
        <f>IF(#REF!="","",#REF!)</f>
        <v>#REF!</v>
      </c>
      <c r="H348" t="e">
        <f>IF(#REF!="","",#REF!)</f>
        <v>#REF!</v>
      </c>
      <c r="I348" t="e">
        <f>IF(#REF!="","",#REF!)</f>
        <v>#REF!</v>
      </c>
      <c r="J348" t="e">
        <f>IF(#REF!="","",#REF!)</f>
        <v>#REF!</v>
      </c>
      <c r="L348" t="e">
        <f>IF(#REF!="","",#REF!)</f>
        <v>#REF!</v>
      </c>
      <c r="O348" t="e">
        <f>IF(#REF!="","",ASC(#REF!)&amp;" "&amp;ASC(#REF!))</f>
        <v>#REF!</v>
      </c>
    </row>
    <row r="349" spans="1:15" x14ac:dyDescent="0.15">
      <c r="A349" t="e">
        <f>IF(#REF!="","",#REF!)</f>
        <v>#REF!</v>
      </c>
      <c r="B349" t="e">
        <f>IF(#REF!="","",#REF!)</f>
        <v>#REF!</v>
      </c>
      <c r="C349" t="e">
        <f>IF(#REF!="","",#REF!)</f>
        <v>#REF!</v>
      </c>
      <c r="D349" t="e">
        <f>IF(#REF!="","",#REF!)</f>
        <v>#REF!</v>
      </c>
      <c r="E349" t="e">
        <f>IF(#REF!="","",#REF!)</f>
        <v>#REF!</v>
      </c>
      <c r="F349" t="e">
        <f>IF(#REF!="","",#REF!&amp;"　"&amp;#REF!)</f>
        <v>#REF!</v>
      </c>
      <c r="G349" t="e">
        <f>IF(#REF!="","",#REF!)</f>
        <v>#REF!</v>
      </c>
      <c r="H349" t="e">
        <f>IF(#REF!="","",#REF!)</f>
        <v>#REF!</v>
      </c>
      <c r="I349" t="e">
        <f>IF(#REF!="","",#REF!)</f>
        <v>#REF!</v>
      </c>
      <c r="J349" t="e">
        <f>IF(#REF!="","",#REF!)</f>
        <v>#REF!</v>
      </c>
      <c r="L349" t="e">
        <f>IF(#REF!="","",#REF!)</f>
        <v>#REF!</v>
      </c>
      <c r="O349" t="e">
        <f>IF(#REF!="","",ASC(#REF!)&amp;" "&amp;ASC(#REF!))</f>
        <v>#REF!</v>
      </c>
    </row>
    <row r="350" spans="1:15" x14ac:dyDescent="0.15">
      <c r="A350" t="e">
        <f>IF(#REF!="","",#REF!)</f>
        <v>#REF!</v>
      </c>
      <c r="B350" t="e">
        <f>IF(#REF!="","",#REF!)</f>
        <v>#REF!</v>
      </c>
      <c r="C350" t="e">
        <f>IF(#REF!="","",#REF!)</f>
        <v>#REF!</v>
      </c>
      <c r="D350" t="e">
        <f>IF(#REF!="","",#REF!)</f>
        <v>#REF!</v>
      </c>
      <c r="E350" t="e">
        <f>IF(#REF!="","",#REF!)</f>
        <v>#REF!</v>
      </c>
      <c r="F350" t="e">
        <f>IF(#REF!="","",#REF!&amp;"　"&amp;#REF!)</f>
        <v>#REF!</v>
      </c>
      <c r="G350" t="e">
        <f>IF(#REF!="","",#REF!)</f>
        <v>#REF!</v>
      </c>
      <c r="H350" t="e">
        <f>IF(#REF!="","",#REF!)</f>
        <v>#REF!</v>
      </c>
      <c r="I350" t="e">
        <f>IF(#REF!="","",#REF!)</f>
        <v>#REF!</v>
      </c>
      <c r="J350" t="e">
        <f>IF(#REF!="","",#REF!)</f>
        <v>#REF!</v>
      </c>
      <c r="L350" t="e">
        <f>IF(#REF!="","",#REF!)</f>
        <v>#REF!</v>
      </c>
      <c r="O350" t="e">
        <f>IF(#REF!="","",ASC(#REF!)&amp;" "&amp;ASC(#REF!))</f>
        <v>#REF!</v>
      </c>
    </row>
    <row r="351" spans="1:15" x14ac:dyDescent="0.15">
      <c r="A351" t="e">
        <f>IF(#REF!="","",#REF!)</f>
        <v>#REF!</v>
      </c>
      <c r="B351" t="e">
        <f>IF(#REF!="","",#REF!)</f>
        <v>#REF!</v>
      </c>
      <c r="C351" t="e">
        <f>IF(#REF!="","",#REF!)</f>
        <v>#REF!</v>
      </c>
      <c r="D351" t="e">
        <f>IF(#REF!="","",#REF!)</f>
        <v>#REF!</v>
      </c>
      <c r="E351" t="e">
        <f>IF(#REF!="","",#REF!)</f>
        <v>#REF!</v>
      </c>
      <c r="F351" t="e">
        <f>IF(#REF!="","",#REF!&amp;"　"&amp;#REF!)</f>
        <v>#REF!</v>
      </c>
      <c r="G351" t="e">
        <f>IF(#REF!="","",#REF!)</f>
        <v>#REF!</v>
      </c>
      <c r="H351" t="e">
        <f>IF(#REF!="","",#REF!)</f>
        <v>#REF!</v>
      </c>
      <c r="I351" t="e">
        <f>IF(#REF!="","",#REF!)</f>
        <v>#REF!</v>
      </c>
      <c r="J351" t="e">
        <f>IF(#REF!="","",#REF!)</f>
        <v>#REF!</v>
      </c>
      <c r="L351" t="e">
        <f>IF(#REF!="","",#REF!)</f>
        <v>#REF!</v>
      </c>
      <c r="O351" t="e">
        <f>IF(#REF!="","",ASC(#REF!)&amp;" "&amp;ASC(#REF!))</f>
        <v>#REF!</v>
      </c>
    </row>
    <row r="352" spans="1:15" x14ac:dyDescent="0.15">
      <c r="A352" t="e">
        <f>IF(#REF!="","",#REF!)</f>
        <v>#REF!</v>
      </c>
      <c r="B352" t="e">
        <f>IF(#REF!="","",#REF!)</f>
        <v>#REF!</v>
      </c>
      <c r="C352" t="e">
        <f>IF(#REF!="","",#REF!)</f>
        <v>#REF!</v>
      </c>
      <c r="D352" t="e">
        <f>IF(#REF!="","",#REF!)</f>
        <v>#REF!</v>
      </c>
      <c r="E352" t="e">
        <f>IF(#REF!="","",#REF!)</f>
        <v>#REF!</v>
      </c>
      <c r="F352" t="e">
        <f>IF(#REF!="","",#REF!&amp;"　"&amp;#REF!)</f>
        <v>#REF!</v>
      </c>
      <c r="G352" t="e">
        <f>IF(#REF!="","",#REF!)</f>
        <v>#REF!</v>
      </c>
      <c r="H352" t="e">
        <f>IF(#REF!="","",#REF!)</f>
        <v>#REF!</v>
      </c>
      <c r="I352" t="e">
        <f>IF(#REF!="","",#REF!)</f>
        <v>#REF!</v>
      </c>
      <c r="J352" t="e">
        <f>IF(#REF!="","",#REF!)</f>
        <v>#REF!</v>
      </c>
      <c r="L352" t="e">
        <f>IF(#REF!="","",#REF!)</f>
        <v>#REF!</v>
      </c>
      <c r="O352" t="e">
        <f>IF(#REF!="","",ASC(#REF!)&amp;" "&amp;ASC(#REF!))</f>
        <v>#REF!</v>
      </c>
    </row>
    <row r="353" spans="1:15" x14ac:dyDescent="0.15">
      <c r="A353" t="e">
        <f>IF(#REF!="","",#REF!)</f>
        <v>#REF!</v>
      </c>
      <c r="B353" t="e">
        <f>IF(#REF!="","",#REF!)</f>
        <v>#REF!</v>
      </c>
      <c r="C353" t="e">
        <f>IF(#REF!="","",#REF!)</f>
        <v>#REF!</v>
      </c>
      <c r="D353" t="e">
        <f>IF(#REF!="","",#REF!)</f>
        <v>#REF!</v>
      </c>
      <c r="E353" t="e">
        <f>IF(#REF!="","",#REF!)</f>
        <v>#REF!</v>
      </c>
      <c r="F353" t="e">
        <f>IF(#REF!="","",#REF!&amp;"　"&amp;#REF!)</f>
        <v>#REF!</v>
      </c>
      <c r="G353" t="e">
        <f>IF(#REF!="","",#REF!)</f>
        <v>#REF!</v>
      </c>
      <c r="H353" t="e">
        <f>IF(#REF!="","",#REF!)</f>
        <v>#REF!</v>
      </c>
      <c r="I353" t="e">
        <f>IF(#REF!="","",#REF!)</f>
        <v>#REF!</v>
      </c>
      <c r="J353" t="e">
        <f>IF(#REF!="","",#REF!)</f>
        <v>#REF!</v>
      </c>
      <c r="L353" t="e">
        <f>IF(#REF!="","",#REF!)</f>
        <v>#REF!</v>
      </c>
      <c r="O353" t="e">
        <f>IF(#REF!="","",ASC(#REF!)&amp;" "&amp;ASC(#REF!))</f>
        <v>#REF!</v>
      </c>
    </row>
    <row r="354" spans="1:15" x14ac:dyDescent="0.15">
      <c r="A354" t="e">
        <f>IF(#REF!="","",#REF!)</f>
        <v>#REF!</v>
      </c>
      <c r="B354" t="e">
        <f>IF(#REF!="","",#REF!)</f>
        <v>#REF!</v>
      </c>
      <c r="C354" t="e">
        <f>IF(#REF!="","",#REF!)</f>
        <v>#REF!</v>
      </c>
      <c r="D354" t="e">
        <f>IF(#REF!="","",#REF!)</f>
        <v>#REF!</v>
      </c>
      <c r="E354" t="e">
        <f>IF(#REF!="","",#REF!)</f>
        <v>#REF!</v>
      </c>
      <c r="F354" t="e">
        <f>IF(#REF!="","",#REF!&amp;"　"&amp;#REF!)</f>
        <v>#REF!</v>
      </c>
      <c r="G354" t="e">
        <f>IF(#REF!="","",#REF!)</f>
        <v>#REF!</v>
      </c>
      <c r="H354" t="e">
        <f>IF(#REF!="","",#REF!)</f>
        <v>#REF!</v>
      </c>
      <c r="I354" t="e">
        <f>IF(#REF!="","",#REF!)</f>
        <v>#REF!</v>
      </c>
      <c r="J354" t="e">
        <f>IF(#REF!="","",#REF!)</f>
        <v>#REF!</v>
      </c>
      <c r="L354" t="e">
        <f>IF(#REF!="","",#REF!)</f>
        <v>#REF!</v>
      </c>
      <c r="O354" t="e">
        <f>IF(#REF!="","",ASC(#REF!)&amp;" "&amp;ASC(#REF!))</f>
        <v>#REF!</v>
      </c>
    </row>
    <row r="355" spans="1:15" x14ac:dyDescent="0.15">
      <c r="A355" t="e">
        <f>IF(#REF!="","",#REF!)</f>
        <v>#REF!</v>
      </c>
      <c r="B355" t="e">
        <f>IF(#REF!="","",#REF!)</f>
        <v>#REF!</v>
      </c>
      <c r="C355" t="e">
        <f>IF(#REF!="","",#REF!)</f>
        <v>#REF!</v>
      </c>
      <c r="D355" t="e">
        <f>IF(#REF!="","",#REF!)</f>
        <v>#REF!</v>
      </c>
      <c r="E355" t="e">
        <f>IF(#REF!="","",#REF!)</f>
        <v>#REF!</v>
      </c>
      <c r="F355" t="e">
        <f>IF(#REF!="","",#REF!&amp;"　"&amp;#REF!)</f>
        <v>#REF!</v>
      </c>
      <c r="G355" t="e">
        <f>IF(#REF!="","",#REF!)</f>
        <v>#REF!</v>
      </c>
      <c r="H355" t="e">
        <f>IF(#REF!="","",#REF!)</f>
        <v>#REF!</v>
      </c>
      <c r="I355" t="e">
        <f>IF(#REF!="","",#REF!)</f>
        <v>#REF!</v>
      </c>
      <c r="J355" t="e">
        <f>IF(#REF!="","",#REF!)</f>
        <v>#REF!</v>
      </c>
      <c r="L355" t="e">
        <f>IF(#REF!="","",#REF!)</f>
        <v>#REF!</v>
      </c>
      <c r="O355" t="e">
        <f>IF(#REF!="","",ASC(#REF!)&amp;" "&amp;ASC(#REF!))</f>
        <v>#REF!</v>
      </c>
    </row>
    <row r="356" spans="1:15" x14ac:dyDescent="0.15">
      <c r="A356" t="e">
        <f>IF(#REF!="","",#REF!)</f>
        <v>#REF!</v>
      </c>
      <c r="B356" t="e">
        <f>IF(#REF!="","",#REF!)</f>
        <v>#REF!</v>
      </c>
      <c r="C356" t="e">
        <f>IF(#REF!="","",#REF!)</f>
        <v>#REF!</v>
      </c>
      <c r="D356" t="e">
        <f>IF(#REF!="","",#REF!)</f>
        <v>#REF!</v>
      </c>
      <c r="E356" t="e">
        <f>IF(#REF!="","",#REF!)</f>
        <v>#REF!</v>
      </c>
      <c r="F356" t="e">
        <f>IF(#REF!="","",#REF!&amp;"　"&amp;#REF!)</f>
        <v>#REF!</v>
      </c>
      <c r="G356" t="e">
        <f>IF(#REF!="","",#REF!)</f>
        <v>#REF!</v>
      </c>
      <c r="H356" t="e">
        <f>IF(#REF!="","",#REF!)</f>
        <v>#REF!</v>
      </c>
      <c r="I356" t="e">
        <f>IF(#REF!="","",#REF!)</f>
        <v>#REF!</v>
      </c>
      <c r="J356" t="e">
        <f>IF(#REF!="","",#REF!)</f>
        <v>#REF!</v>
      </c>
      <c r="L356" t="e">
        <f>IF(#REF!="","",#REF!)</f>
        <v>#REF!</v>
      </c>
      <c r="O356" t="e">
        <f>IF(#REF!="","",ASC(#REF!)&amp;" "&amp;ASC(#REF!))</f>
        <v>#REF!</v>
      </c>
    </row>
    <row r="357" spans="1:15" x14ac:dyDescent="0.15">
      <c r="A357" t="e">
        <f>IF(#REF!="","",#REF!)</f>
        <v>#REF!</v>
      </c>
      <c r="B357" t="e">
        <f>IF(#REF!="","",#REF!)</f>
        <v>#REF!</v>
      </c>
      <c r="C357" t="e">
        <f>IF(#REF!="","",#REF!)</f>
        <v>#REF!</v>
      </c>
      <c r="D357" t="e">
        <f>IF(#REF!="","",#REF!)</f>
        <v>#REF!</v>
      </c>
      <c r="E357" t="e">
        <f>IF(#REF!="","",#REF!)</f>
        <v>#REF!</v>
      </c>
      <c r="F357" t="e">
        <f>IF(#REF!="","",#REF!&amp;"　"&amp;#REF!)</f>
        <v>#REF!</v>
      </c>
      <c r="G357" t="e">
        <f>IF(#REF!="","",#REF!)</f>
        <v>#REF!</v>
      </c>
      <c r="H357" t="e">
        <f>IF(#REF!="","",#REF!)</f>
        <v>#REF!</v>
      </c>
      <c r="I357" t="e">
        <f>IF(#REF!="","",#REF!)</f>
        <v>#REF!</v>
      </c>
      <c r="J357" t="e">
        <f>IF(#REF!="","",#REF!)</f>
        <v>#REF!</v>
      </c>
      <c r="L357" t="e">
        <f>IF(#REF!="","",#REF!)</f>
        <v>#REF!</v>
      </c>
      <c r="O357" t="e">
        <f>IF(#REF!="","",ASC(#REF!)&amp;" "&amp;ASC(#REF!))</f>
        <v>#REF!</v>
      </c>
    </row>
    <row r="358" spans="1:15" x14ac:dyDescent="0.15">
      <c r="A358" t="e">
        <f>IF(#REF!="","",#REF!)</f>
        <v>#REF!</v>
      </c>
      <c r="B358" t="e">
        <f>IF(#REF!="","",#REF!)</f>
        <v>#REF!</v>
      </c>
      <c r="C358" t="e">
        <f>IF(#REF!="","",#REF!)</f>
        <v>#REF!</v>
      </c>
      <c r="D358" t="e">
        <f>IF(#REF!="","",#REF!)</f>
        <v>#REF!</v>
      </c>
      <c r="E358" t="e">
        <f>IF(#REF!="","",#REF!)</f>
        <v>#REF!</v>
      </c>
      <c r="F358" t="e">
        <f>IF(#REF!="","",#REF!&amp;"　"&amp;#REF!)</f>
        <v>#REF!</v>
      </c>
      <c r="G358" t="e">
        <f>IF(#REF!="","",#REF!)</f>
        <v>#REF!</v>
      </c>
      <c r="H358" t="e">
        <f>IF(#REF!="","",#REF!)</f>
        <v>#REF!</v>
      </c>
      <c r="I358" t="e">
        <f>IF(#REF!="","",#REF!)</f>
        <v>#REF!</v>
      </c>
      <c r="J358" t="e">
        <f>IF(#REF!="","",#REF!)</f>
        <v>#REF!</v>
      </c>
      <c r="L358" t="e">
        <f>IF(#REF!="","",#REF!)</f>
        <v>#REF!</v>
      </c>
      <c r="O358" t="e">
        <f>IF(#REF!="","",ASC(#REF!)&amp;" "&amp;ASC(#REF!))</f>
        <v>#REF!</v>
      </c>
    </row>
    <row r="359" spans="1:15" x14ac:dyDescent="0.15">
      <c r="A359" t="e">
        <f>IF(#REF!="","",#REF!)</f>
        <v>#REF!</v>
      </c>
      <c r="B359" t="e">
        <f>IF(#REF!="","",#REF!)</f>
        <v>#REF!</v>
      </c>
      <c r="C359" t="e">
        <f>IF(#REF!="","",#REF!)</f>
        <v>#REF!</v>
      </c>
      <c r="D359" t="e">
        <f>IF(#REF!="","",#REF!)</f>
        <v>#REF!</v>
      </c>
      <c r="E359" t="e">
        <f>IF(#REF!="","",#REF!)</f>
        <v>#REF!</v>
      </c>
      <c r="F359" t="e">
        <f>IF(#REF!="","",#REF!&amp;"　"&amp;#REF!)</f>
        <v>#REF!</v>
      </c>
      <c r="G359" t="e">
        <f>IF(#REF!="","",#REF!)</f>
        <v>#REF!</v>
      </c>
      <c r="H359" t="e">
        <f>IF(#REF!="","",#REF!)</f>
        <v>#REF!</v>
      </c>
      <c r="I359" t="e">
        <f>IF(#REF!="","",#REF!)</f>
        <v>#REF!</v>
      </c>
      <c r="J359" t="e">
        <f>IF(#REF!="","",#REF!)</f>
        <v>#REF!</v>
      </c>
      <c r="L359" t="e">
        <f>IF(#REF!="","",#REF!)</f>
        <v>#REF!</v>
      </c>
      <c r="O359" t="e">
        <f>IF(#REF!="","",ASC(#REF!)&amp;" "&amp;ASC(#REF!))</f>
        <v>#REF!</v>
      </c>
    </row>
    <row r="360" spans="1:15" x14ac:dyDescent="0.15">
      <c r="A360" t="e">
        <f>IF(#REF!="","",#REF!)</f>
        <v>#REF!</v>
      </c>
      <c r="B360" t="e">
        <f>IF(#REF!="","",#REF!)</f>
        <v>#REF!</v>
      </c>
      <c r="C360" t="e">
        <f>IF(#REF!="","",#REF!)</f>
        <v>#REF!</v>
      </c>
      <c r="D360" t="e">
        <f>IF(#REF!="","",#REF!)</f>
        <v>#REF!</v>
      </c>
      <c r="E360" t="e">
        <f>IF(#REF!="","",#REF!)</f>
        <v>#REF!</v>
      </c>
      <c r="F360" t="e">
        <f>IF(#REF!="","",#REF!&amp;"　"&amp;#REF!)</f>
        <v>#REF!</v>
      </c>
      <c r="G360" t="e">
        <f>IF(#REF!="","",#REF!)</f>
        <v>#REF!</v>
      </c>
      <c r="H360" t="e">
        <f>IF(#REF!="","",#REF!)</f>
        <v>#REF!</v>
      </c>
      <c r="I360" t="e">
        <f>IF(#REF!="","",#REF!)</f>
        <v>#REF!</v>
      </c>
      <c r="J360" t="e">
        <f>IF(#REF!="","",#REF!)</f>
        <v>#REF!</v>
      </c>
      <c r="L360" t="e">
        <f>IF(#REF!="","",#REF!)</f>
        <v>#REF!</v>
      </c>
      <c r="O360" t="e">
        <f>IF(#REF!="","",ASC(#REF!)&amp;" "&amp;ASC(#REF!))</f>
        <v>#REF!</v>
      </c>
    </row>
    <row r="361" spans="1:15" x14ac:dyDescent="0.15">
      <c r="A361" t="e">
        <f>IF(#REF!="","",#REF!)</f>
        <v>#REF!</v>
      </c>
      <c r="B361" t="e">
        <f>IF(#REF!="","",#REF!)</f>
        <v>#REF!</v>
      </c>
      <c r="C361" t="e">
        <f>IF(#REF!="","",#REF!)</f>
        <v>#REF!</v>
      </c>
      <c r="D361" t="e">
        <f>IF(#REF!="","",#REF!)</f>
        <v>#REF!</v>
      </c>
      <c r="E361" t="e">
        <f>IF(#REF!="","",#REF!)</f>
        <v>#REF!</v>
      </c>
      <c r="F361" t="e">
        <f>IF(#REF!="","",#REF!&amp;"　"&amp;#REF!)</f>
        <v>#REF!</v>
      </c>
      <c r="G361" t="e">
        <f>IF(#REF!="","",#REF!)</f>
        <v>#REF!</v>
      </c>
      <c r="H361" t="e">
        <f>IF(#REF!="","",#REF!)</f>
        <v>#REF!</v>
      </c>
      <c r="I361" t="e">
        <f>IF(#REF!="","",#REF!)</f>
        <v>#REF!</v>
      </c>
      <c r="J361" t="e">
        <f>IF(#REF!="","",#REF!)</f>
        <v>#REF!</v>
      </c>
      <c r="L361" t="e">
        <f>IF(#REF!="","",#REF!)</f>
        <v>#REF!</v>
      </c>
      <c r="O361" t="e">
        <f>IF(#REF!="","",ASC(#REF!)&amp;" "&amp;ASC(#REF!))</f>
        <v>#REF!</v>
      </c>
    </row>
    <row r="362" spans="1:15" x14ac:dyDescent="0.15">
      <c r="A362" t="e">
        <f>IF(#REF!="","",#REF!)</f>
        <v>#REF!</v>
      </c>
      <c r="B362" t="e">
        <f>IF(#REF!="","",#REF!)</f>
        <v>#REF!</v>
      </c>
      <c r="C362" t="e">
        <f>IF(#REF!="","",#REF!)</f>
        <v>#REF!</v>
      </c>
      <c r="D362" t="e">
        <f>IF(#REF!="","",#REF!)</f>
        <v>#REF!</v>
      </c>
      <c r="E362" t="e">
        <f>IF(#REF!="","",#REF!)</f>
        <v>#REF!</v>
      </c>
      <c r="F362" t="e">
        <f>IF(#REF!="","",#REF!&amp;"　"&amp;#REF!)</f>
        <v>#REF!</v>
      </c>
      <c r="G362" t="e">
        <f>IF(#REF!="","",#REF!)</f>
        <v>#REF!</v>
      </c>
      <c r="H362" t="e">
        <f>IF(#REF!="","",#REF!)</f>
        <v>#REF!</v>
      </c>
      <c r="I362" t="e">
        <f>IF(#REF!="","",#REF!)</f>
        <v>#REF!</v>
      </c>
      <c r="J362" t="e">
        <f>IF(#REF!="","",#REF!)</f>
        <v>#REF!</v>
      </c>
      <c r="L362" t="e">
        <f>IF(#REF!="","",#REF!)</f>
        <v>#REF!</v>
      </c>
      <c r="O362" t="e">
        <f>IF(#REF!="","",ASC(#REF!)&amp;" "&amp;ASC(#REF!))</f>
        <v>#REF!</v>
      </c>
    </row>
    <row r="363" spans="1:15" x14ac:dyDescent="0.15">
      <c r="A363" t="e">
        <f>IF(#REF!="","",#REF!)</f>
        <v>#REF!</v>
      </c>
      <c r="B363" t="e">
        <f>IF(#REF!="","",#REF!)</f>
        <v>#REF!</v>
      </c>
      <c r="C363" t="e">
        <f>IF(#REF!="","",#REF!)</f>
        <v>#REF!</v>
      </c>
      <c r="D363" t="e">
        <f>IF(#REF!="","",#REF!)</f>
        <v>#REF!</v>
      </c>
      <c r="E363" t="e">
        <f>IF(#REF!="","",#REF!)</f>
        <v>#REF!</v>
      </c>
      <c r="F363" t="e">
        <f>IF(#REF!="","",#REF!&amp;"　"&amp;#REF!)</f>
        <v>#REF!</v>
      </c>
      <c r="G363" t="e">
        <f>IF(#REF!="","",#REF!)</f>
        <v>#REF!</v>
      </c>
      <c r="H363" t="e">
        <f>IF(#REF!="","",#REF!)</f>
        <v>#REF!</v>
      </c>
      <c r="I363" t="e">
        <f>IF(#REF!="","",#REF!)</f>
        <v>#REF!</v>
      </c>
      <c r="J363" t="e">
        <f>IF(#REF!="","",#REF!)</f>
        <v>#REF!</v>
      </c>
      <c r="L363" t="e">
        <f>IF(#REF!="","",#REF!)</f>
        <v>#REF!</v>
      </c>
      <c r="O363" t="e">
        <f>IF(#REF!="","",ASC(#REF!)&amp;" "&amp;ASC(#REF!))</f>
        <v>#REF!</v>
      </c>
    </row>
    <row r="364" spans="1:15" x14ac:dyDescent="0.15">
      <c r="A364" t="e">
        <f>IF(#REF!="","",#REF!)</f>
        <v>#REF!</v>
      </c>
      <c r="B364" t="e">
        <f>IF(#REF!="","",#REF!)</f>
        <v>#REF!</v>
      </c>
      <c r="C364" t="e">
        <f>IF(#REF!="","",#REF!)</f>
        <v>#REF!</v>
      </c>
      <c r="D364" t="e">
        <f>IF(#REF!="","",#REF!)</f>
        <v>#REF!</v>
      </c>
      <c r="E364" t="e">
        <f>IF(#REF!="","",#REF!)</f>
        <v>#REF!</v>
      </c>
      <c r="F364" t="e">
        <f>IF(#REF!="","",#REF!&amp;"　"&amp;#REF!)</f>
        <v>#REF!</v>
      </c>
      <c r="G364" t="e">
        <f>IF(#REF!="","",#REF!)</f>
        <v>#REF!</v>
      </c>
      <c r="H364" t="e">
        <f>IF(#REF!="","",#REF!)</f>
        <v>#REF!</v>
      </c>
      <c r="I364" t="e">
        <f>IF(#REF!="","",#REF!)</f>
        <v>#REF!</v>
      </c>
      <c r="J364" t="e">
        <f>IF(#REF!="","",#REF!)</f>
        <v>#REF!</v>
      </c>
      <c r="L364" t="e">
        <f>IF(#REF!="","",#REF!)</f>
        <v>#REF!</v>
      </c>
      <c r="O364" t="e">
        <f>IF(#REF!="","",ASC(#REF!)&amp;" "&amp;ASC(#REF!))</f>
        <v>#REF!</v>
      </c>
    </row>
    <row r="365" spans="1:15" x14ac:dyDescent="0.15">
      <c r="A365" t="e">
        <f>IF(#REF!="","",#REF!)</f>
        <v>#REF!</v>
      </c>
      <c r="B365" t="e">
        <f>IF(#REF!="","",#REF!)</f>
        <v>#REF!</v>
      </c>
      <c r="C365" t="e">
        <f>IF(#REF!="","",#REF!)</f>
        <v>#REF!</v>
      </c>
      <c r="D365" t="e">
        <f>IF(#REF!="","",#REF!)</f>
        <v>#REF!</v>
      </c>
      <c r="E365" t="e">
        <f>IF(#REF!="","",#REF!)</f>
        <v>#REF!</v>
      </c>
      <c r="F365" t="e">
        <f>IF(#REF!="","",#REF!&amp;"　"&amp;#REF!)</f>
        <v>#REF!</v>
      </c>
      <c r="G365" t="e">
        <f>IF(#REF!="","",#REF!)</f>
        <v>#REF!</v>
      </c>
      <c r="H365" t="e">
        <f>IF(#REF!="","",#REF!)</f>
        <v>#REF!</v>
      </c>
      <c r="I365" t="e">
        <f>IF(#REF!="","",#REF!)</f>
        <v>#REF!</v>
      </c>
      <c r="J365" t="e">
        <f>IF(#REF!="","",#REF!)</f>
        <v>#REF!</v>
      </c>
      <c r="L365" t="e">
        <f>IF(#REF!="","",#REF!)</f>
        <v>#REF!</v>
      </c>
      <c r="O365" t="e">
        <f>IF(#REF!="","",ASC(#REF!)&amp;" "&amp;ASC(#REF!))</f>
        <v>#REF!</v>
      </c>
    </row>
    <row r="366" spans="1:15" x14ac:dyDescent="0.15">
      <c r="A366" t="e">
        <f>IF(#REF!="","",#REF!)</f>
        <v>#REF!</v>
      </c>
      <c r="B366" t="e">
        <f>IF(#REF!="","",#REF!)</f>
        <v>#REF!</v>
      </c>
      <c r="C366" t="e">
        <f>IF(#REF!="","",#REF!)</f>
        <v>#REF!</v>
      </c>
      <c r="D366" t="e">
        <f>IF(#REF!="","",#REF!)</f>
        <v>#REF!</v>
      </c>
      <c r="E366" t="e">
        <f>IF(#REF!="","",#REF!)</f>
        <v>#REF!</v>
      </c>
      <c r="F366" t="e">
        <f>IF(#REF!="","",#REF!&amp;"　"&amp;#REF!)</f>
        <v>#REF!</v>
      </c>
      <c r="G366" t="e">
        <f>IF(#REF!="","",#REF!)</f>
        <v>#REF!</v>
      </c>
      <c r="H366" t="e">
        <f>IF(#REF!="","",#REF!)</f>
        <v>#REF!</v>
      </c>
      <c r="I366" t="e">
        <f>IF(#REF!="","",#REF!)</f>
        <v>#REF!</v>
      </c>
      <c r="J366" t="e">
        <f>IF(#REF!="","",#REF!)</f>
        <v>#REF!</v>
      </c>
      <c r="L366" t="e">
        <f>IF(#REF!="","",#REF!)</f>
        <v>#REF!</v>
      </c>
      <c r="O366" t="e">
        <f>IF(#REF!="","",ASC(#REF!)&amp;" "&amp;ASC(#REF!))</f>
        <v>#REF!</v>
      </c>
    </row>
    <row r="367" spans="1:15" x14ac:dyDescent="0.15">
      <c r="A367" t="e">
        <f>IF(#REF!="","",#REF!)</f>
        <v>#REF!</v>
      </c>
      <c r="B367" t="e">
        <f>IF(#REF!="","",#REF!)</f>
        <v>#REF!</v>
      </c>
      <c r="C367" t="e">
        <f>IF(#REF!="","",#REF!)</f>
        <v>#REF!</v>
      </c>
      <c r="D367" t="e">
        <f>IF(#REF!="","",#REF!)</f>
        <v>#REF!</v>
      </c>
      <c r="E367" t="e">
        <f>IF(#REF!="","",#REF!)</f>
        <v>#REF!</v>
      </c>
      <c r="F367" t="e">
        <f>IF(#REF!="","",#REF!&amp;"　"&amp;#REF!)</f>
        <v>#REF!</v>
      </c>
      <c r="G367" t="e">
        <f>IF(#REF!="","",#REF!)</f>
        <v>#REF!</v>
      </c>
      <c r="H367" t="e">
        <f>IF(#REF!="","",#REF!)</f>
        <v>#REF!</v>
      </c>
      <c r="I367" t="e">
        <f>IF(#REF!="","",#REF!)</f>
        <v>#REF!</v>
      </c>
      <c r="J367" t="e">
        <f>IF(#REF!="","",#REF!)</f>
        <v>#REF!</v>
      </c>
      <c r="L367" t="e">
        <f>IF(#REF!="","",#REF!)</f>
        <v>#REF!</v>
      </c>
      <c r="O367" t="e">
        <f>IF(#REF!="","",ASC(#REF!)&amp;" "&amp;ASC(#REF!))</f>
        <v>#REF!</v>
      </c>
    </row>
    <row r="368" spans="1:15" x14ac:dyDescent="0.15">
      <c r="A368" t="e">
        <f>IF(#REF!="","",#REF!)</f>
        <v>#REF!</v>
      </c>
      <c r="B368" t="e">
        <f>IF(#REF!="","",#REF!)</f>
        <v>#REF!</v>
      </c>
      <c r="C368" t="e">
        <f>IF(#REF!="","",#REF!)</f>
        <v>#REF!</v>
      </c>
      <c r="D368" t="e">
        <f>IF(#REF!="","",#REF!)</f>
        <v>#REF!</v>
      </c>
      <c r="E368" t="e">
        <f>IF(#REF!="","",#REF!)</f>
        <v>#REF!</v>
      </c>
      <c r="F368" t="e">
        <f>IF(#REF!="","",#REF!&amp;"　"&amp;#REF!)</f>
        <v>#REF!</v>
      </c>
      <c r="G368" t="e">
        <f>IF(#REF!="","",#REF!)</f>
        <v>#REF!</v>
      </c>
      <c r="H368" t="e">
        <f>IF(#REF!="","",#REF!)</f>
        <v>#REF!</v>
      </c>
      <c r="I368" t="e">
        <f>IF(#REF!="","",#REF!)</f>
        <v>#REF!</v>
      </c>
      <c r="J368" t="e">
        <f>IF(#REF!="","",#REF!)</f>
        <v>#REF!</v>
      </c>
      <c r="L368" t="e">
        <f>IF(#REF!="","",#REF!)</f>
        <v>#REF!</v>
      </c>
      <c r="O368" t="e">
        <f>IF(#REF!="","",ASC(#REF!)&amp;" "&amp;ASC(#REF!))</f>
        <v>#REF!</v>
      </c>
    </row>
    <row r="369" spans="1:15" x14ac:dyDescent="0.15">
      <c r="A369" t="e">
        <f>IF(#REF!="","",#REF!)</f>
        <v>#REF!</v>
      </c>
      <c r="B369" t="e">
        <f>IF(#REF!="","",#REF!)</f>
        <v>#REF!</v>
      </c>
      <c r="C369" t="e">
        <f>IF(#REF!="","",#REF!)</f>
        <v>#REF!</v>
      </c>
      <c r="D369" t="e">
        <f>IF(#REF!="","",#REF!)</f>
        <v>#REF!</v>
      </c>
      <c r="E369" t="e">
        <f>IF(#REF!="","",#REF!)</f>
        <v>#REF!</v>
      </c>
      <c r="F369" t="e">
        <f>IF(#REF!="","",#REF!&amp;"　"&amp;#REF!)</f>
        <v>#REF!</v>
      </c>
      <c r="G369" t="e">
        <f>IF(#REF!="","",#REF!)</f>
        <v>#REF!</v>
      </c>
      <c r="H369" t="e">
        <f>IF(#REF!="","",#REF!)</f>
        <v>#REF!</v>
      </c>
      <c r="I369" t="e">
        <f>IF(#REF!="","",#REF!)</f>
        <v>#REF!</v>
      </c>
      <c r="J369" t="e">
        <f>IF(#REF!="","",#REF!)</f>
        <v>#REF!</v>
      </c>
      <c r="L369" t="e">
        <f>IF(#REF!="","",#REF!)</f>
        <v>#REF!</v>
      </c>
      <c r="O369" t="e">
        <f>IF(#REF!="","",ASC(#REF!)&amp;" "&amp;ASC(#REF!))</f>
        <v>#REF!</v>
      </c>
    </row>
    <row r="370" spans="1:15" x14ac:dyDescent="0.15">
      <c r="A370" t="e">
        <f>IF(#REF!="","",#REF!)</f>
        <v>#REF!</v>
      </c>
      <c r="B370" t="e">
        <f>IF(#REF!="","",#REF!)</f>
        <v>#REF!</v>
      </c>
      <c r="C370" t="e">
        <f>IF(#REF!="","",#REF!)</f>
        <v>#REF!</v>
      </c>
      <c r="D370" t="e">
        <f>IF(#REF!="","",#REF!)</f>
        <v>#REF!</v>
      </c>
      <c r="E370" t="e">
        <f>IF(#REF!="","",#REF!)</f>
        <v>#REF!</v>
      </c>
      <c r="F370" t="e">
        <f>IF(#REF!="","",#REF!&amp;"　"&amp;#REF!)</f>
        <v>#REF!</v>
      </c>
      <c r="G370" t="e">
        <f>IF(#REF!="","",#REF!)</f>
        <v>#REF!</v>
      </c>
      <c r="H370" t="e">
        <f>IF(#REF!="","",#REF!)</f>
        <v>#REF!</v>
      </c>
      <c r="I370" t="e">
        <f>IF(#REF!="","",#REF!)</f>
        <v>#REF!</v>
      </c>
      <c r="J370" t="e">
        <f>IF(#REF!="","",#REF!)</f>
        <v>#REF!</v>
      </c>
      <c r="L370" t="e">
        <f>IF(#REF!="","",#REF!)</f>
        <v>#REF!</v>
      </c>
      <c r="O370" t="e">
        <f>IF(#REF!="","",ASC(#REF!)&amp;" "&amp;ASC(#REF!))</f>
        <v>#REF!</v>
      </c>
    </row>
    <row r="371" spans="1:15" x14ac:dyDescent="0.15">
      <c r="A371" t="e">
        <f>IF(#REF!="","",#REF!)</f>
        <v>#REF!</v>
      </c>
      <c r="B371" t="e">
        <f>IF(#REF!="","",#REF!)</f>
        <v>#REF!</v>
      </c>
      <c r="C371" t="e">
        <f>IF(#REF!="","",#REF!)</f>
        <v>#REF!</v>
      </c>
      <c r="D371" t="e">
        <f>IF(#REF!="","",#REF!)</f>
        <v>#REF!</v>
      </c>
      <c r="E371" t="e">
        <f>IF(#REF!="","",#REF!)</f>
        <v>#REF!</v>
      </c>
      <c r="F371" t="e">
        <f>IF(#REF!="","",#REF!&amp;"　"&amp;#REF!)</f>
        <v>#REF!</v>
      </c>
      <c r="G371" t="e">
        <f>IF(#REF!="","",#REF!)</f>
        <v>#REF!</v>
      </c>
      <c r="H371" t="e">
        <f>IF(#REF!="","",#REF!)</f>
        <v>#REF!</v>
      </c>
      <c r="I371" t="e">
        <f>IF(#REF!="","",#REF!)</f>
        <v>#REF!</v>
      </c>
      <c r="J371" t="e">
        <f>IF(#REF!="","",#REF!)</f>
        <v>#REF!</v>
      </c>
      <c r="L371" t="e">
        <f>IF(#REF!="","",#REF!)</f>
        <v>#REF!</v>
      </c>
      <c r="O371" t="e">
        <f>IF(#REF!="","",ASC(#REF!)&amp;" "&amp;ASC(#REF!))</f>
        <v>#REF!</v>
      </c>
    </row>
    <row r="372" spans="1:15" x14ac:dyDescent="0.15">
      <c r="A372" t="e">
        <f>IF(#REF!="","",#REF!)</f>
        <v>#REF!</v>
      </c>
      <c r="B372" t="e">
        <f>IF(#REF!="","",#REF!)</f>
        <v>#REF!</v>
      </c>
      <c r="C372" t="e">
        <f>IF(#REF!="","",#REF!)</f>
        <v>#REF!</v>
      </c>
      <c r="D372" t="e">
        <f>IF(#REF!="","",#REF!)</f>
        <v>#REF!</v>
      </c>
      <c r="E372" t="e">
        <f>IF(#REF!="","",#REF!)</f>
        <v>#REF!</v>
      </c>
      <c r="F372" t="e">
        <f>IF(#REF!="","",#REF!&amp;"　"&amp;#REF!)</f>
        <v>#REF!</v>
      </c>
      <c r="G372" t="e">
        <f>IF(#REF!="","",#REF!)</f>
        <v>#REF!</v>
      </c>
      <c r="H372" t="e">
        <f>IF(#REF!="","",#REF!)</f>
        <v>#REF!</v>
      </c>
      <c r="I372" t="e">
        <f>IF(#REF!="","",#REF!)</f>
        <v>#REF!</v>
      </c>
      <c r="J372" t="e">
        <f>IF(#REF!="","",#REF!)</f>
        <v>#REF!</v>
      </c>
      <c r="L372" t="e">
        <f>IF(#REF!="","",#REF!)</f>
        <v>#REF!</v>
      </c>
      <c r="O372" t="e">
        <f>IF(#REF!="","",ASC(#REF!)&amp;" "&amp;ASC(#REF!))</f>
        <v>#REF!</v>
      </c>
    </row>
    <row r="373" spans="1:15" x14ac:dyDescent="0.15">
      <c r="A373" t="e">
        <f>IF(#REF!="","",#REF!)</f>
        <v>#REF!</v>
      </c>
      <c r="B373" t="e">
        <f>IF(#REF!="","",#REF!)</f>
        <v>#REF!</v>
      </c>
      <c r="C373" t="e">
        <f>IF(#REF!="","",#REF!)</f>
        <v>#REF!</v>
      </c>
      <c r="D373" t="e">
        <f>IF(#REF!="","",#REF!)</f>
        <v>#REF!</v>
      </c>
      <c r="E373" t="e">
        <f>IF(#REF!="","",#REF!)</f>
        <v>#REF!</v>
      </c>
      <c r="F373" t="e">
        <f>IF(#REF!="","",#REF!&amp;"　"&amp;#REF!)</f>
        <v>#REF!</v>
      </c>
      <c r="G373" t="e">
        <f>IF(#REF!="","",#REF!)</f>
        <v>#REF!</v>
      </c>
      <c r="H373" t="e">
        <f>IF(#REF!="","",#REF!)</f>
        <v>#REF!</v>
      </c>
      <c r="I373" t="e">
        <f>IF(#REF!="","",#REF!)</f>
        <v>#REF!</v>
      </c>
      <c r="J373" t="e">
        <f>IF(#REF!="","",#REF!)</f>
        <v>#REF!</v>
      </c>
      <c r="L373" t="e">
        <f>IF(#REF!="","",#REF!)</f>
        <v>#REF!</v>
      </c>
      <c r="O373" t="e">
        <f>IF(#REF!="","",ASC(#REF!)&amp;" "&amp;ASC(#REF!))</f>
        <v>#REF!</v>
      </c>
    </row>
    <row r="374" spans="1:15" x14ac:dyDescent="0.15">
      <c r="A374" t="e">
        <f>IF(#REF!="","",#REF!)</f>
        <v>#REF!</v>
      </c>
      <c r="B374" t="e">
        <f>IF(#REF!="","",#REF!)</f>
        <v>#REF!</v>
      </c>
      <c r="C374" t="e">
        <f>IF(#REF!="","",#REF!)</f>
        <v>#REF!</v>
      </c>
      <c r="D374" t="e">
        <f>IF(#REF!="","",#REF!)</f>
        <v>#REF!</v>
      </c>
      <c r="E374" t="e">
        <f>IF(#REF!="","",#REF!)</f>
        <v>#REF!</v>
      </c>
      <c r="F374" t="e">
        <f>IF(#REF!="","",#REF!&amp;"　"&amp;#REF!)</f>
        <v>#REF!</v>
      </c>
      <c r="G374" t="e">
        <f>IF(#REF!="","",#REF!)</f>
        <v>#REF!</v>
      </c>
      <c r="H374" t="e">
        <f>IF(#REF!="","",#REF!)</f>
        <v>#REF!</v>
      </c>
      <c r="I374" t="e">
        <f>IF(#REF!="","",#REF!)</f>
        <v>#REF!</v>
      </c>
      <c r="J374" t="e">
        <f>IF(#REF!="","",#REF!)</f>
        <v>#REF!</v>
      </c>
      <c r="L374" t="e">
        <f>IF(#REF!="","",#REF!)</f>
        <v>#REF!</v>
      </c>
      <c r="O374" t="e">
        <f>IF(#REF!="","",ASC(#REF!)&amp;" "&amp;ASC(#REF!))</f>
        <v>#REF!</v>
      </c>
    </row>
    <row r="375" spans="1:15" x14ac:dyDescent="0.15">
      <c r="A375" t="e">
        <f>IF(#REF!="","",#REF!)</f>
        <v>#REF!</v>
      </c>
      <c r="B375" t="e">
        <f>IF(#REF!="","",#REF!)</f>
        <v>#REF!</v>
      </c>
      <c r="C375" t="e">
        <f>IF(#REF!="","",#REF!)</f>
        <v>#REF!</v>
      </c>
      <c r="D375" t="e">
        <f>IF(#REF!="","",#REF!)</f>
        <v>#REF!</v>
      </c>
      <c r="E375" t="e">
        <f>IF(#REF!="","",#REF!)</f>
        <v>#REF!</v>
      </c>
      <c r="F375" t="e">
        <f>IF(#REF!="","",#REF!&amp;"　"&amp;#REF!)</f>
        <v>#REF!</v>
      </c>
      <c r="G375" t="e">
        <f>IF(#REF!="","",#REF!)</f>
        <v>#REF!</v>
      </c>
      <c r="H375" t="e">
        <f>IF(#REF!="","",#REF!)</f>
        <v>#REF!</v>
      </c>
      <c r="I375" t="e">
        <f>IF(#REF!="","",#REF!)</f>
        <v>#REF!</v>
      </c>
      <c r="J375" t="e">
        <f>IF(#REF!="","",#REF!)</f>
        <v>#REF!</v>
      </c>
      <c r="L375" t="e">
        <f>IF(#REF!="","",#REF!)</f>
        <v>#REF!</v>
      </c>
      <c r="O375" t="e">
        <f>IF(#REF!="","",ASC(#REF!)&amp;" "&amp;ASC(#REF!))</f>
        <v>#REF!</v>
      </c>
    </row>
    <row r="376" spans="1:15" x14ac:dyDescent="0.15">
      <c r="A376" t="e">
        <f>IF(#REF!="","",#REF!)</f>
        <v>#REF!</v>
      </c>
      <c r="B376" t="e">
        <f>IF(#REF!="","",#REF!)</f>
        <v>#REF!</v>
      </c>
      <c r="C376" t="e">
        <f>IF(#REF!="","",#REF!)</f>
        <v>#REF!</v>
      </c>
      <c r="D376" t="e">
        <f>IF(#REF!="","",#REF!)</f>
        <v>#REF!</v>
      </c>
      <c r="E376" t="e">
        <f>IF(#REF!="","",#REF!)</f>
        <v>#REF!</v>
      </c>
      <c r="F376" t="e">
        <f>IF(#REF!="","",#REF!&amp;"　"&amp;#REF!)</f>
        <v>#REF!</v>
      </c>
      <c r="G376" t="e">
        <f>IF(#REF!="","",#REF!)</f>
        <v>#REF!</v>
      </c>
      <c r="H376" t="e">
        <f>IF(#REF!="","",#REF!)</f>
        <v>#REF!</v>
      </c>
      <c r="I376" t="e">
        <f>IF(#REF!="","",#REF!)</f>
        <v>#REF!</v>
      </c>
      <c r="J376" t="e">
        <f>IF(#REF!="","",#REF!)</f>
        <v>#REF!</v>
      </c>
      <c r="L376" t="e">
        <f>IF(#REF!="","",#REF!)</f>
        <v>#REF!</v>
      </c>
      <c r="O376" t="e">
        <f>IF(#REF!="","",ASC(#REF!)&amp;" "&amp;ASC(#REF!))</f>
        <v>#REF!</v>
      </c>
    </row>
    <row r="377" spans="1:15" x14ac:dyDescent="0.15">
      <c r="A377" t="e">
        <f>IF(#REF!="","",#REF!)</f>
        <v>#REF!</v>
      </c>
      <c r="B377" t="e">
        <f>IF(#REF!="","",#REF!)</f>
        <v>#REF!</v>
      </c>
      <c r="C377" t="e">
        <f>IF(#REF!="","",#REF!)</f>
        <v>#REF!</v>
      </c>
      <c r="D377" t="e">
        <f>IF(#REF!="","",#REF!)</f>
        <v>#REF!</v>
      </c>
      <c r="E377" t="e">
        <f>IF(#REF!="","",#REF!)</f>
        <v>#REF!</v>
      </c>
      <c r="F377" t="e">
        <f>IF(#REF!="","",#REF!&amp;"　"&amp;#REF!)</f>
        <v>#REF!</v>
      </c>
      <c r="G377" t="e">
        <f>IF(#REF!="","",#REF!)</f>
        <v>#REF!</v>
      </c>
      <c r="H377" t="e">
        <f>IF(#REF!="","",#REF!)</f>
        <v>#REF!</v>
      </c>
      <c r="I377" t="e">
        <f>IF(#REF!="","",#REF!)</f>
        <v>#REF!</v>
      </c>
      <c r="J377" t="e">
        <f>IF(#REF!="","",#REF!)</f>
        <v>#REF!</v>
      </c>
      <c r="L377" t="e">
        <f>IF(#REF!="","",#REF!)</f>
        <v>#REF!</v>
      </c>
      <c r="O377" t="e">
        <f>IF(#REF!="","",ASC(#REF!)&amp;" "&amp;ASC(#REF!))</f>
        <v>#REF!</v>
      </c>
    </row>
    <row r="378" spans="1:15" x14ac:dyDescent="0.15">
      <c r="A378" t="e">
        <f>IF(#REF!="","",#REF!)</f>
        <v>#REF!</v>
      </c>
      <c r="B378" t="e">
        <f>IF(#REF!="","",#REF!)</f>
        <v>#REF!</v>
      </c>
      <c r="C378" t="e">
        <f>IF(#REF!="","",#REF!)</f>
        <v>#REF!</v>
      </c>
      <c r="D378" t="e">
        <f>IF(#REF!="","",#REF!)</f>
        <v>#REF!</v>
      </c>
      <c r="E378" t="e">
        <f>IF(#REF!="","",#REF!)</f>
        <v>#REF!</v>
      </c>
      <c r="F378" t="e">
        <f>IF(#REF!="","",#REF!&amp;"　"&amp;#REF!)</f>
        <v>#REF!</v>
      </c>
      <c r="G378" t="e">
        <f>IF(#REF!="","",#REF!)</f>
        <v>#REF!</v>
      </c>
      <c r="H378" t="e">
        <f>IF(#REF!="","",#REF!)</f>
        <v>#REF!</v>
      </c>
      <c r="I378" t="e">
        <f>IF(#REF!="","",#REF!)</f>
        <v>#REF!</v>
      </c>
      <c r="J378" t="e">
        <f>IF(#REF!="","",#REF!)</f>
        <v>#REF!</v>
      </c>
      <c r="L378" t="e">
        <f>IF(#REF!="","",#REF!)</f>
        <v>#REF!</v>
      </c>
      <c r="O378" t="e">
        <f>IF(#REF!="","",ASC(#REF!)&amp;" "&amp;ASC(#REF!))</f>
        <v>#REF!</v>
      </c>
    </row>
    <row r="379" spans="1:15" x14ac:dyDescent="0.15">
      <c r="A379" t="e">
        <f>IF(#REF!="","",#REF!)</f>
        <v>#REF!</v>
      </c>
      <c r="B379" t="e">
        <f>IF(#REF!="","",#REF!)</f>
        <v>#REF!</v>
      </c>
      <c r="C379" t="e">
        <f>IF(#REF!="","",#REF!)</f>
        <v>#REF!</v>
      </c>
      <c r="D379" t="e">
        <f>IF(#REF!="","",#REF!)</f>
        <v>#REF!</v>
      </c>
      <c r="E379" t="e">
        <f>IF(#REF!="","",#REF!)</f>
        <v>#REF!</v>
      </c>
      <c r="F379" t="e">
        <f>IF(#REF!="","",#REF!&amp;"　"&amp;#REF!)</f>
        <v>#REF!</v>
      </c>
      <c r="G379" t="e">
        <f>IF(#REF!="","",#REF!)</f>
        <v>#REF!</v>
      </c>
      <c r="H379" t="e">
        <f>IF(#REF!="","",#REF!)</f>
        <v>#REF!</v>
      </c>
      <c r="I379" t="e">
        <f>IF(#REF!="","",#REF!)</f>
        <v>#REF!</v>
      </c>
      <c r="J379" t="e">
        <f>IF(#REF!="","",#REF!)</f>
        <v>#REF!</v>
      </c>
      <c r="L379" t="e">
        <f>IF(#REF!="","",#REF!)</f>
        <v>#REF!</v>
      </c>
      <c r="O379" t="e">
        <f>IF(#REF!="","",ASC(#REF!)&amp;" "&amp;ASC(#REF!))</f>
        <v>#REF!</v>
      </c>
    </row>
    <row r="380" spans="1:15" x14ac:dyDescent="0.15">
      <c r="A380" t="e">
        <f>IF(#REF!="","",#REF!)</f>
        <v>#REF!</v>
      </c>
      <c r="B380" t="e">
        <f>IF(#REF!="","",#REF!)</f>
        <v>#REF!</v>
      </c>
      <c r="C380" t="e">
        <f>IF(#REF!="","",#REF!)</f>
        <v>#REF!</v>
      </c>
      <c r="D380" t="e">
        <f>IF(#REF!="","",#REF!)</f>
        <v>#REF!</v>
      </c>
      <c r="E380" t="e">
        <f>IF(#REF!="","",#REF!)</f>
        <v>#REF!</v>
      </c>
      <c r="F380" t="e">
        <f>IF(#REF!="","",#REF!&amp;"　"&amp;#REF!)</f>
        <v>#REF!</v>
      </c>
      <c r="G380" t="e">
        <f>IF(#REF!="","",#REF!)</f>
        <v>#REF!</v>
      </c>
      <c r="H380" t="e">
        <f>IF(#REF!="","",#REF!)</f>
        <v>#REF!</v>
      </c>
      <c r="I380" t="e">
        <f>IF(#REF!="","",#REF!)</f>
        <v>#REF!</v>
      </c>
      <c r="J380" t="e">
        <f>IF(#REF!="","",#REF!)</f>
        <v>#REF!</v>
      </c>
      <c r="L380" t="e">
        <f>IF(#REF!="","",#REF!)</f>
        <v>#REF!</v>
      </c>
      <c r="O380" t="e">
        <f>IF(#REF!="","",ASC(#REF!)&amp;" "&amp;ASC(#REF!))</f>
        <v>#REF!</v>
      </c>
    </row>
    <row r="381" spans="1:15" x14ac:dyDescent="0.15">
      <c r="A381" t="e">
        <f>IF(#REF!="","",#REF!)</f>
        <v>#REF!</v>
      </c>
      <c r="B381" t="e">
        <f>IF(#REF!="","",#REF!)</f>
        <v>#REF!</v>
      </c>
      <c r="C381" t="e">
        <f>IF(#REF!="","",#REF!)</f>
        <v>#REF!</v>
      </c>
      <c r="D381" t="e">
        <f>IF(#REF!="","",#REF!)</f>
        <v>#REF!</v>
      </c>
      <c r="E381" t="e">
        <f>IF(#REF!="","",#REF!)</f>
        <v>#REF!</v>
      </c>
      <c r="F381" t="e">
        <f>IF(#REF!="","",#REF!&amp;"　"&amp;#REF!)</f>
        <v>#REF!</v>
      </c>
      <c r="G381" t="e">
        <f>IF(#REF!="","",#REF!)</f>
        <v>#REF!</v>
      </c>
      <c r="H381" t="e">
        <f>IF(#REF!="","",#REF!)</f>
        <v>#REF!</v>
      </c>
      <c r="I381" t="e">
        <f>IF(#REF!="","",#REF!)</f>
        <v>#REF!</v>
      </c>
      <c r="J381" t="e">
        <f>IF(#REF!="","",#REF!)</f>
        <v>#REF!</v>
      </c>
      <c r="L381" t="e">
        <f>IF(#REF!="","",#REF!)</f>
        <v>#REF!</v>
      </c>
      <c r="O381" t="e">
        <f>IF(#REF!="","",ASC(#REF!)&amp;" "&amp;ASC(#REF!))</f>
        <v>#REF!</v>
      </c>
    </row>
    <row r="382" spans="1:15" x14ac:dyDescent="0.15">
      <c r="A382" t="e">
        <f>IF(#REF!="","",#REF!)</f>
        <v>#REF!</v>
      </c>
      <c r="B382" t="e">
        <f>IF(#REF!="","",#REF!)</f>
        <v>#REF!</v>
      </c>
      <c r="C382" t="e">
        <f>IF(#REF!="","",#REF!)</f>
        <v>#REF!</v>
      </c>
      <c r="D382" t="e">
        <f>IF(#REF!="","",#REF!)</f>
        <v>#REF!</v>
      </c>
      <c r="E382" t="e">
        <f>IF(#REF!="","",#REF!)</f>
        <v>#REF!</v>
      </c>
      <c r="F382" t="e">
        <f>IF(#REF!="","",#REF!&amp;"　"&amp;#REF!)</f>
        <v>#REF!</v>
      </c>
      <c r="G382" t="e">
        <f>IF(#REF!="","",#REF!)</f>
        <v>#REF!</v>
      </c>
      <c r="H382" t="e">
        <f>IF(#REF!="","",#REF!)</f>
        <v>#REF!</v>
      </c>
      <c r="I382" t="e">
        <f>IF(#REF!="","",#REF!)</f>
        <v>#REF!</v>
      </c>
      <c r="J382" t="e">
        <f>IF(#REF!="","",#REF!)</f>
        <v>#REF!</v>
      </c>
      <c r="L382" t="e">
        <f>IF(#REF!="","",#REF!)</f>
        <v>#REF!</v>
      </c>
      <c r="O382" t="e">
        <f>IF(#REF!="","",ASC(#REF!)&amp;" "&amp;ASC(#REF!))</f>
        <v>#REF!</v>
      </c>
    </row>
    <row r="383" spans="1:15" x14ac:dyDescent="0.15">
      <c r="A383" t="e">
        <f>IF(#REF!="","",#REF!)</f>
        <v>#REF!</v>
      </c>
      <c r="B383" t="e">
        <f>IF(#REF!="","",#REF!)</f>
        <v>#REF!</v>
      </c>
      <c r="C383" t="e">
        <f>IF(#REF!="","",#REF!)</f>
        <v>#REF!</v>
      </c>
      <c r="D383" t="e">
        <f>IF(#REF!="","",#REF!)</f>
        <v>#REF!</v>
      </c>
      <c r="E383" t="e">
        <f>IF(#REF!="","",#REF!)</f>
        <v>#REF!</v>
      </c>
      <c r="F383" t="e">
        <f>IF(#REF!="","",#REF!&amp;"　"&amp;#REF!)</f>
        <v>#REF!</v>
      </c>
      <c r="G383" t="e">
        <f>IF(#REF!="","",#REF!)</f>
        <v>#REF!</v>
      </c>
      <c r="H383" t="e">
        <f>IF(#REF!="","",#REF!)</f>
        <v>#REF!</v>
      </c>
      <c r="I383" t="e">
        <f>IF(#REF!="","",#REF!)</f>
        <v>#REF!</v>
      </c>
      <c r="J383" t="e">
        <f>IF(#REF!="","",#REF!)</f>
        <v>#REF!</v>
      </c>
      <c r="L383" t="e">
        <f>IF(#REF!="","",#REF!)</f>
        <v>#REF!</v>
      </c>
      <c r="O383" t="e">
        <f>IF(#REF!="","",ASC(#REF!)&amp;" "&amp;ASC(#REF!))</f>
        <v>#REF!</v>
      </c>
    </row>
    <row r="384" spans="1:15" x14ac:dyDescent="0.15">
      <c r="A384" t="e">
        <f>IF(#REF!="","",#REF!)</f>
        <v>#REF!</v>
      </c>
      <c r="B384" t="e">
        <f>IF(#REF!="","",#REF!)</f>
        <v>#REF!</v>
      </c>
      <c r="C384" t="e">
        <f>IF(#REF!="","",#REF!)</f>
        <v>#REF!</v>
      </c>
      <c r="D384" t="e">
        <f>IF(#REF!="","",#REF!)</f>
        <v>#REF!</v>
      </c>
      <c r="E384" t="e">
        <f>IF(#REF!="","",#REF!)</f>
        <v>#REF!</v>
      </c>
      <c r="F384" t="e">
        <f>IF(#REF!="","",#REF!&amp;"　"&amp;#REF!)</f>
        <v>#REF!</v>
      </c>
      <c r="G384" t="e">
        <f>IF(#REF!="","",#REF!)</f>
        <v>#REF!</v>
      </c>
      <c r="H384" t="e">
        <f>IF(#REF!="","",#REF!)</f>
        <v>#REF!</v>
      </c>
      <c r="I384" t="e">
        <f>IF(#REF!="","",#REF!)</f>
        <v>#REF!</v>
      </c>
      <c r="J384" t="e">
        <f>IF(#REF!="","",#REF!)</f>
        <v>#REF!</v>
      </c>
      <c r="L384" t="e">
        <f>IF(#REF!="","",#REF!)</f>
        <v>#REF!</v>
      </c>
      <c r="O384" t="e">
        <f>IF(#REF!="","",ASC(#REF!)&amp;" "&amp;ASC(#REF!))</f>
        <v>#REF!</v>
      </c>
    </row>
    <row r="385" spans="1:15" x14ac:dyDescent="0.15">
      <c r="A385" t="e">
        <f>IF(#REF!="","",#REF!)</f>
        <v>#REF!</v>
      </c>
      <c r="B385" t="e">
        <f>IF(#REF!="","",#REF!)</f>
        <v>#REF!</v>
      </c>
      <c r="C385" t="e">
        <f>IF(#REF!="","",#REF!)</f>
        <v>#REF!</v>
      </c>
      <c r="D385" t="e">
        <f>IF(#REF!="","",#REF!)</f>
        <v>#REF!</v>
      </c>
      <c r="E385" t="e">
        <f>IF(#REF!="","",#REF!)</f>
        <v>#REF!</v>
      </c>
      <c r="F385" t="e">
        <f>IF(#REF!="","",#REF!&amp;"　"&amp;#REF!)</f>
        <v>#REF!</v>
      </c>
      <c r="G385" t="e">
        <f>IF(#REF!="","",#REF!)</f>
        <v>#REF!</v>
      </c>
      <c r="H385" t="e">
        <f>IF(#REF!="","",#REF!)</f>
        <v>#REF!</v>
      </c>
      <c r="I385" t="e">
        <f>IF(#REF!="","",#REF!)</f>
        <v>#REF!</v>
      </c>
      <c r="J385" t="e">
        <f>IF(#REF!="","",#REF!)</f>
        <v>#REF!</v>
      </c>
      <c r="L385" t="e">
        <f>IF(#REF!="","",#REF!)</f>
        <v>#REF!</v>
      </c>
      <c r="O385" t="e">
        <f>IF(#REF!="","",ASC(#REF!)&amp;" "&amp;ASC(#REF!))</f>
        <v>#REF!</v>
      </c>
    </row>
    <row r="386" spans="1:15" x14ac:dyDescent="0.15">
      <c r="A386" t="e">
        <f>IF(#REF!="","",#REF!)</f>
        <v>#REF!</v>
      </c>
      <c r="B386" t="e">
        <f>IF(#REF!="","",#REF!)</f>
        <v>#REF!</v>
      </c>
      <c r="C386" t="e">
        <f>IF(#REF!="","",#REF!)</f>
        <v>#REF!</v>
      </c>
      <c r="D386" t="e">
        <f>IF(#REF!="","",#REF!)</f>
        <v>#REF!</v>
      </c>
      <c r="E386" t="e">
        <f>IF(#REF!="","",#REF!)</f>
        <v>#REF!</v>
      </c>
      <c r="F386" t="e">
        <f>IF(#REF!="","",#REF!&amp;"　"&amp;#REF!)</f>
        <v>#REF!</v>
      </c>
      <c r="G386" t="e">
        <f>IF(#REF!="","",#REF!)</f>
        <v>#REF!</v>
      </c>
      <c r="H386" t="e">
        <f>IF(#REF!="","",#REF!)</f>
        <v>#REF!</v>
      </c>
      <c r="I386" t="e">
        <f>IF(#REF!="","",#REF!)</f>
        <v>#REF!</v>
      </c>
      <c r="J386" t="e">
        <f>IF(#REF!="","",#REF!)</f>
        <v>#REF!</v>
      </c>
      <c r="L386" t="e">
        <f>IF(#REF!="","",#REF!)</f>
        <v>#REF!</v>
      </c>
      <c r="O386" t="e">
        <f>IF(#REF!="","",ASC(#REF!)&amp;" "&amp;ASC(#REF!))</f>
        <v>#REF!</v>
      </c>
    </row>
    <row r="387" spans="1:15" x14ac:dyDescent="0.15">
      <c r="A387" t="e">
        <f>IF(#REF!="","",#REF!)</f>
        <v>#REF!</v>
      </c>
      <c r="B387" t="e">
        <f>IF(#REF!="","",#REF!)</f>
        <v>#REF!</v>
      </c>
      <c r="C387" t="e">
        <f>IF(#REF!="","",#REF!)</f>
        <v>#REF!</v>
      </c>
      <c r="D387" t="e">
        <f>IF(#REF!="","",#REF!)</f>
        <v>#REF!</v>
      </c>
      <c r="E387" t="e">
        <f>IF(#REF!="","",#REF!)</f>
        <v>#REF!</v>
      </c>
      <c r="F387" t="e">
        <f>IF(#REF!="","",#REF!&amp;"　"&amp;#REF!)</f>
        <v>#REF!</v>
      </c>
      <c r="G387" t="e">
        <f>IF(#REF!="","",#REF!)</f>
        <v>#REF!</v>
      </c>
      <c r="H387" t="e">
        <f>IF(#REF!="","",#REF!)</f>
        <v>#REF!</v>
      </c>
      <c r="I387" t="e">
        <f>IF(#REF!="","",#REF!)</f>
        <v>#REF!</v>
      </c>
      <c r="J387" t="e">
        <f>IF(#REF!="","",#REF!)</f>
        <v>#REF!</v>
      </c>
      <c r="L387" t="e">
        <f>IF(#REF!="","",#REF!)</f>
        <v>#REF!</v>
      </c>
      <c r="O387" t="e">
        <f>IF(#REF!="","",ASC(#REF!)&amp;" "&amp;ASC(#REF!))</f>
        <v>#REF!</v>
      </c>
    </row>
    <row r="388" spans="1:15" x14ac:dyDescent="0.15">
      <c r="A388" t="e">
        <f>IF(#REF!="","",#REF!)</f>
        <v>#REF!</v>
      </c>
      <c r="B388" t="e">
        <f>IF(#REF!="","",#REF!)</f>
        <v>#REF!</v>
      </c>
      <c r="C388" t="e">
        <f>IF(#REF!="","",#REF!)</f>
        <v>#REF!</v>
      </c>
      <c r="D388" t="e">
        <f>IF(#REF!="","",#REF!)</f>
        <v>#REF!</v>
      </c>
      <c r="E388" t="e">
        <f>IF(#REF!="","",#REF!)</f>
        <v>#REF!</v>
      </c>
      <c r="F388" t="e">
        <f>IF(#REF!="","",#REF!&amp;"　"&amp;#REF!)</f>
        <v>#REF!</v>
      </c>
      <c r="G388" t="e">
        <f>IF(#REF!="","",#REF!)</f>
        <v>#REF!</v>
      </c>
      <c r="H388" t="e">
        <f>IF(#REF!="","",#REF!)</f>
        <v>#REF!</v>
      </c>
      <c r="I388" t="e">
        <f>IF(#REF!="","",#REF!)</f>
        <v>#REF!</v>
      </c>
      <c r="J388" t="e">
        <f>IF(#REF!="","",#REF!)</f>
        <v>#REF!</v>
      </c>
      <c r="L388" t="e">
        <f>IF(#REF!="","",#REF!)</f>
        <v>#REF!</v>
      </c>
      <c r="O388" t="e">
        <f>IF(#REF!="","",ASC(#REF!)&amp;" "&amp;ASC(#REF!))</f>
        <v>#REF!</v>
      </c>
    </row>
    <row r="389" spans="1:15" x14ac:dyDescent="0.15">
      <c r="A389" t="e">
        <f>IF(#REF!="","",#REF!)</f>
        <v>#REF!</v>
      </c>
      <c r="B389" t="e">
        <f>IF(#REF!="","",#REF!)</f>
        <v>#REF!</v>
      </c>
      <c r="C389" t="e">
        <f>IF(#REF!="","",#REF!)</f>
        <v>#REF!</v>
      </c>
      <c r="D389" t="e">
        <f>IF(#REF!="","",#REF!)</f>
        <v>#REF!</v>
      </c>
      <c r="E389" t="e">
        <f>IF(#REF!="","",#REF!)</f>
        <v>#REF!</v>
      </c>
      <c r="F389" t="e">
        <f>IF(#REF!="","",#REF!&amp;"　"&amp;#REF!)</f>
        <v>#REF!</v>
      </c>
      <c r="G389" t="e">
        <f>IF(#REF!="","",#REF!)</f>
        <v>#REF!</v>
      </c>
      <c r="H389" t="e">
        <f>IF(#REF!="","",#REF!)</f>
        <v>#REF!</v>
      </c>
      <c r="I389" t="e">
        <f>IF(#REF!="","",#REF!)</f>
        <v>#REF!</v>
      </c>
      <c r="J389" t="e">
        <f>IF(#REF!="","",#REF!)</f>
        <v>#REF!</v>
      </c>
      <c r="L389" t="e">
        <f>IF(#REF!="","",#REF!)</f>
        <v>#REF!</v>
      </c>
      <c r="O389" t="e">
        <f>IF(#REF!="","",ASC(#REF!)&amp;" "&amp;ASC(#REF!))</f>
        <v>#REF!</v>
      </c>
    </row>
    <row r="390" spans="1:15" x14ac:dyDescent="0.15">
      <c r="A390" t="e">
        <f>IF(#REF!="","",#REF!)</f>
        <v>#REF!</v>
      </c>
      <c r="B390" t="e">
        <f>IF(#REF!="","",#REF!)</f>
        <v>#REF!</v>
      </c>
      <c r="C390" t="e">
        <f>IF(#REF!="","",#REF!)</f>
        <v>#REF!</v>
      </c>
      <c r="D390" t="e">
        <f>IF(#REF!="","",#REF!)</f>
        <v>#REF!</v>
      </c>
      <c r="E390" t="e">
        <f>IF(#REF!="","",#REF!)</f>
        <v>#REF!</v>
      </c>
      <c r="F390" t="e">
        <f>IF(#REF!="","",#REF!&amp;"　"&amp;#REF!)</f>
        <v>#REF!</v>
      </c>
      <c r="G390" t="e">
        <f>IF(#REF!="","",#REF!)</f>
        <v>#REF!</v>
      </c>
      <c r="H390" t="e">
        <f>IF(#REF!="","",#REF!)</f>
        <v>#REF!</v>
      </c>
      <c r="I390" t="e">
        <f>IF(#REF!="","",#REF!)</f>
        <v>#REF!</v>
      </c>
      <c r="J390" t="e">
        <f>IF(#REF!="","",#REF!)</f>
        <v>#REF!</v>
      </c>
      <c r="L390" t="e">
        <f>IF(#REF!="","",#REF!)</f>
        <v>#REF!</v>
      </c>
      <c r="O390" t="e">
        <f>IF(#REF!="","",ASC(#REF!)&amp;" "&amp;ASC(#REF!))</f>
        <v>#REF!</v>
      </c>
    </row>
    <row r="391" spans="1:15" x14ac:dyDescent="0.15">
      <c r="A391" t="e">
        <f>IF(#REF!="","",#REF!)</f>
        <v>#REF!</v>
      </c>
      <c r="B391" t="e">
        <f>IF(#REF!="","",#REF!)</f>
        <v>#REF!</v>
      </c>
      <c r="C391" t="e">
        <f>IF(#REF!="","",#REF!)</f>
        <v>#REF!</v>
      </c>
      <c r="D391" t="e">
        <f>IF(#REF!="","",#REF!)</f>
        <v>#REF!</v>
      </c>
      <c r="E391" t="e">
        <f>IF(#REF!="","",#REF!)</f>
        <v>#REF!</v>
      </c>
      <c r="F391" t="e">
        <f>IF(#REF!="","",#REF!&amp;"　"&amp;#REF!)</f>
        <v>#REF!</v>
      </c>
      <c r="G391" t="e">
        <f>IF(#REF!="","",#REF!)</f>
        <v>#REF!</v>
      </c>
      <c r="H391" t="e">
        <f>IF(#REF!="","",#REF!)</f>
        <v>#REF!</v>
      </c>
      <c r="I391" t="e">
        <f>IF(#REF!="","",#REF!)</f>
        <v>#REF!</v>
      </c>
      <c r="J391" t="e">
        <f>IF(#REF!="","",#REF!)</f>
        <v>#REF!</v>
      </c>
      <c r="L391" t="e">
        <f>IF(#REF!="","",#REF!)</f>
        <v>#REF!</v>
      </c>
      <c r="O391" t="e">
        <f>IF(#REF!="","",ASC(#REF!)&amp;" "&amp;ASC(#REF!))</f>
        <v>#REF!</v>
      </c>
    </row>
    <row r="392" spans="1:15" x14ac:dyDescent="0.15">
      <c r="A392" t="e">
        <f>IF(#REF!="","",#REF!)</f>
        <v>#REF!</v>
      </c>
      <c r="B392" t="e">
        <f>IF(#REF!="","",#REF!)</f>
        <v>#REF!</v>
      </c>
      <c r="C392" t="e">
        <f>IF(#REF!="","",#REF!)</f>
        <v>#REF!</v>
      </c>
      <c r="D392" t="e">
        <f>IF(#REF!="","",#REF!)</f>
        <v>#REF!</v>
      </c>
      <c r="E392" t="e">
        <f>IF(#REF!="","",#REF!)</f>
        <v>#REF!</v>
      </c>
      <c r="F392" t="e">
        <f>IF(#REF!="","",#REF!&amp;"　"&amp;#REF!)</f>
        <v>#REF!</v>
      </c>
      <c r="G392" t="e">
        <f>IF(#REF!="","",#REF!)</f>
        <v>#REF!</v>
      </c>
      <c r="H392" t="e">
        <f>IF(#REF!="","",#REF!)</f>
        <v>#REF!</v>
      </c>
      <c r="I392" t="e">
        <f>IF(#REF!="","",#REF!)</f>
        <v>#REF!</v>
      </c>
      <c r="J392" t="e">
        <f>IF(#REF!="","",#REF!)</f>
        <v>#REF!</v>
      </c>
      <c r="L392" t="e">
        <f>IF(#REF!="","",#REF!)</f>
        <v>#REF!</v>
      </c>
      <c r="O392" t="e">
        <f>IF(#REF!="","",ASC(#REF!)&amp;" "&amp;ASC(#REF!))</f>
        <v>#REF!</v>
      </c>
    </row>
    <row r="393" spans="1:15" x14ac:dyDescent="0.15">
      <c r="A393" t="e">
        <f>IF(#REF!="","",#REF!)</f>
        <v>#REF!</v>
      </c>
      <c r="B393" t="e">
        <f>IF(#REF!="","",#REF!)</f>
        <v>#REF!</v>
      </c>
      <c r="C393" t="e">
        <f>IF(#REF!="","",#REF!)</f>
        <v>#REF!</v>
      </c>
      <c r="D393" t="e">
        <f>IF(#REF!="","",#REF!)</f>
        <v>#REF!</v>
      </c>
      <c r="E393" t="e">
        <f>IF(#REF!="","",#REF!)</f>
        <v>#REF!</v>
      </c>
      <c r="F393" t="e">
        <f>IF(#REF!="","",#REF!&amp;"　"&amp;#REF!)</f>
        <v>#REF!</v>
      </c>
      <c r="G393" t="e">
        <f>IF(#REF!="","",#REF!)</f>
        <v>#REF!</v>
      </c>
      <c r="H393" t="e">
        <f>IF(#REF!="","",#REF!)</f>
        <v>#REF!</v>
      </c>
      <c r="I393" t="e">
        <f>IF(#REF!="","",#REF!)</f>
        <v>#REF!</v>
      </c>
      <c r="J393" t="e">
        <f>IF(#REF!="","",#REF!)</f>
        <v>#REF!</v>
      </c>
      <c r="L393" t="e">
        <f>IF(#REF!="","",#REF!)</f>
        <v>#REF!</v>
      </c>
      <c r="O393" t="e">
        <f>IF(#REF!="","",ASC(#REF!)&amp;" "&amp;ASC(#REF!))</f>
        <v>#REF!</v>
      </c>
    </row>
    <row r="394" spans="1:15" x14ac:dyDescent="0.15">
      <c r="A394" t="e">
        <f>IF(#REF!="","",#REF!)</f>
        <v>#REF!</v>
      </c>
      <c r="B394" t="e">
        <f>IF(#REF!="","",#REF!)</f>
        <v>#REF!</v>
      </c>
      <c r="C394" t="e">
        <f>IF(#REF!="","",#REF!)</f>
        <v>#REF!</v>
      </c>
      <c r="D394" t="e">
        <f>IF(#REF!="","",#REF!)</f>
        <v>#REF!</v>
      </c>
      <c r="E394" t="e">
        <f>IF(#REF!="","",#REF!)</f>
        <v>#REF!</v>
      </c>
      <c r="F394" t="e">
        <f>IF(#REF!="","",#REF!&amp;"　"&amp;#REF!)</f>
        <v>#REF!</v>
      </c>
      <c r="G394" t="e">
        <f>IF(#REF!="","",#REF!)</f>
        <v>#REF!</v>
      </c>
      <c r="H394" t="e">
        <f>IF(#REF!="","",#REF!)</f>
        <v>#REF!</v>
      </c>
      <c r="I394" t="e">
        <f>IF(#REF!="","",#REF!)</f>
        <v>#REF!</v>
      </c>
      <c r="J394" t="e">
        <f>IF(#REF!="","",#REF!)</f>
        <v>#REF!</v>
      </c>
      <c r="L394" t="e">
        <f>IF(#REF!="","",#REF!)</f>
        <v>#REF!</v>
      </c>
      <c r="O394" t="e">
        <f>IF(#REF!="","",ASC(#REF!)&amp;" "&amp;ASC(#REF!))</f>
        <v>#REF!</v>
      </c>
    </row>
    <row r="395" spans="1:15" x14ac:dyDescent="0.15">
      <c r="A395" t="e">
        <f>IF(#REF!="","",#REF!)</f>
        <v>#REF!</v>
      </c>
      <c r="B395" t="e">
        <f>IF(#REF!="","",#REF!)</f>
        <v>#REF!</v>
      </c>
      <c r="C395" t="e">
        <f>IF(#REF!="","",#REF!)</f>
        <v>#REF!</v>
      </c>
      <c r="D395" t="e">
        <f>IF(#REF!="","",#REF!)</f>
        <v>#REF!</v>
      </c>
      <c r="E395" t="e">
        <f>IF(#REF!="","",#REF!)</f>
        <v>#REF!</v>
      </c>
      <c r="F395" t="e">
        <f>IF(#REF!="","",#REF!&amp;"　"&amp;#REF!)</f>
        <v>#REF!</v>
      </c>
      <c r="G395" t="e">
        <f>IF(#REF!="","",#REF!)</f>
        <v>#REF!</v>
      </c>
      <c r="H395" t="e">
        <f>IF(#REF!="","",#REF!)</f>
        <v>#REF!</v>
      </c>
      <c r="I395" t="e">
        <f>IF(#REF!="","",#REF!)</f>
        <v>#REF!</v>
      </c>
      <c r="J395" t="e">
        <f>IF(#REF!="","",#REF!)</f>
        <v>#REF!</v>
      </c>
      <c r="L395" t="e">
        <f>IF(#REF!="","",#REF!)</f>
        <v>#REF!</v>
      </c>
      <c r="O395" t="e">
        <f>IF(#REF!="","",ASC(#REF!)&amp;" "&amp;ASC(#REF!))</f>
        <v>#REF!</v>
      </c>
    </row>
    <row r="396" spans="1:15" x14ac:dyDescent="0.15">
      <c r="A396" t="e">
        <f>IF(#REF!="","",#REF!)</f>
        <v>#REF!</v>
      </c>
      <c r="B396" t="e">
        <f>IF(#REF!="","",#REF!)</f>
        <v>#REF!</v>
      </c>
      <c r="C396" t="e">
        <f>IF(#REF!="","",#REF!)</f>
        <v>#REF!</v>
      </c>
      <c r="D396" t="e">
        <f>IF(#REF!="","",#REF!)</f>
        <v>#REF!</v>
      </c>
      <c r="E396" t="e">
        <f>IF(#REF!="","",#REF!)</f>
        <v>#REF!</v>
      </c>
      <c r="F396" t="e">
        <f>IF(#REF!="","",#REF!&amp;"　"&amp;#REF!)</f>
        <v>#REF!</v>
      </c>
      <c r="G396" t="e">
        <f>IF(#REF!="","",#REF!)</f>
        <v>#REF!</v>
      </c>
      <c r="H396" t="e">
        <f>IF(#REF!="","",#REF!)</f>
        <v>#REF!</v>
      </c>
      <c r="I396" t="e">
        <f>IF(#REF!="","",#REF!)</f>
        <v>#REF!</v>
      </c>
      <c r="J396" t="e">
        <f>IF(#REF!="","",#REF!)</f>
        <v>#REF!</v>
      </c>
      <c r="L396" t="e">
        <f>IF(#REF!="","",#REF!)</f>
        <v>#REF!</v>
      </c>
      <c r="O396" t="e">
        <f>IF(#REF!="","",ASC(#REF!)&amp;" "&amp;ASC(#REF!))</f>
        <v>#REF!</v>
      </c>
    </row>
    <row r="397" spans="1:15" x14ac:dyDescent="0.15">
      <c r="A397" t="e">
        <f>IF(#REF!="","",#REF!)</f>
        <v>#REF!</v>
      </c>
      <c r="B397" t="e">
        <f>IF(#REF!="","",#REF!)</f>
        <v>#REF!</v>
      </c>
      <c r="C397" t="e">
        <f>IF(#REF!="","",#REF!)</f>
        <v>#REF!</v>
      </c>
      <c r="D397" t="e">
        <f>IF(#REF!="","",#REF!)</f>
        <v>#REF!</v>
      </c>
      <c r="E397" t="e">
        <f>IF(#REF!="","",#REF!)</f>
        <v>#REF!</v>
      </c>
      <c r="F397" t="e">
        <f>IF(#REF!="","",#REF!&amp;"　"&amp;#REF!)</f>
        <v>#REF!</v>
      </c>
      <c r="G397" t="e">
        <f>IF(#REF!="","",#REF!)</f>
        <v>#REF!</v>
      </c>
      <c r="H397" t="e">
        <f>IF(#REF!="","",#REF!)</f>
        <v>#REF!</v>
      </c>
      <c r="I397" t="e">
        <f>IF(#REF!="","",#REF!)</f>
        <v>#REF!</v>
      </c>
      <c r="J397" t="e">
        <f>IF(#REF!="","",#REF!)</f>
        <v>#REF!</v>
      </c>
      <c r="L397" t="e">
        <f>IF(#REF!="","",#REF!)</f>
        <v>#REF!</v>
      </c>
      <c r="O397" t="e">
        <f>IF(#REF!="","",ASC(#REF!)&amp;" "&amp;ASC(#REF!))</f>
        <v>#REF!</v>
      </c>
    </row>
    <row r="398" spans="1:15" x14ac:dyDescent="0.15">
      <c r="A398" t="e">
        <f>IF(#REF!="","",#REF!)</f>
        <v>#REF!</v>
      </c>
      <c r="B398" t="e">
        <f>IF(#REF!="","",#REF!)</f>
        <v>#REF!</v>
      </c>
      <c r="C398" t="e">
        <f>IF(#REF!="","",#REF!)</f>
        <v>#REF!</v>
      </c>
      <c r="D398" t="e">
        <f>IF(#REF!="","",#REF!)</f>
        <v>#REF!</v>
      </c>
      <c r="E398" t="e">
        <f>IF(#REF!="","",#REF!)</f>
        <v>#REF!</v>
      </c>
      <c r="F398" t="e">
        <f>IF(#REF!="","",#REF!&amp;"　"&amp;#REF!)</f>
        <v>#REF!</v>
      </c>
      <c r="G398" t="e">
        <f>IF(#REF!="","",#REF!)</f>
        <v>#REF!</v>
      </c>
      <c r="H398" t="e">
        <f>IF(#REF!="","",#REF!)</f>
        <v>#REF!</v>
      </c>
      <c r="I398" t="e">
        <f>IF(#REF!="","",#REF!)</f>
        <v>#REF!</v>
      </c>
      <c r="J398" t="e">
        <f>IF(#REF!="","",#REF!)</f>
        <v>#REF!</v>
      </c>
      <c r="L398" t="e">
        <f>IF(#REF!="","",#REF!)</f>
        <v>#REF!</v>
      </c>
      <c r="O398" t="e">
        <f>IF(#REF!="","",ASC(#REF!)&amp;" "&amp;ASC(#REF!))</f>
        <v>#REF!</v>
      </c>
    </row>
    <row r="399" spans="1:15" x14ac:dyDescent="0.15">
      <c r="A399" t="e">
        <f>IF(#REF!="","",#REF!)</f>
        <v>#REF!</v>
      </c>
      <c r="B399" t="e">
        <f>IF(#REF!="","",#REF!)</f>
        <v>#REF!</v>
      </c>
      <c r="C399" t="e">
        <f>IF(#REF!="","",#REF!)</f>
        <v>#REF!</v>
      </c>
      <c r="D399" t="e">
        <f>IF(#REF!="","",#REF!)</f>
        <v>#REF!</v>
      </c>
      <c r="E399" t="e">
        <f>IF(#REF!="","",#REF!)</f>
        <v>#REF!</v>
      </c>
      <c r="F399" t="e">
        <f>IF(#REF!="","",#REF!&amp;"　"&amp;#REF!)</f>
        <v>#REF!</v>
      </c>
      <c r="G399" t="e">
        <f>IF(#REF!="","",#REF!)</f>
        <v>#REF!</v>
      </c>
      <c r="H399" t="e">
        <f>IF(#REF!="","",#REF!)</f>
        <v>#REF!</v>
      </c>
      <c r="I399" t="e">
        <f>IF(#REF!="","",#REF!)</f>
        <v>#REF!</v>
      </c>
      <c r="J399" t="e">
        <f>IF(#REF!="","",#REF!)</f>
        <v>#REF!</v>
      </c>
      <c r="L399" t="e">
        <f>IF(#REF!="","",#REF!)</f>
        <v>#REF!</v>
      </c>
      <c r="O399" t="e">
        <f>IF(#REF!="","",ASC(#REF!)&amp;" "&amp;ASC(#REF!))</f>
        <v>#REF!</v>
      </c>
    </row>
    <row r="400" spans="1:15" x14ac:dyDescent="0.15">
      <c r="A400" t="e">
        <f>IF(#REF!="","",#REF!)</f>
        <v>#REF!</v>
      </c>
      <c r="B400" t="e">
        <f>IF(#REF!="","",#REF!)</f>
        <v>#REF!</v>
      </c>
      <c r="C400" t="e">
        <f>IF(#REF!="","",#REF!)</f>
        <v>#REF!</v>
      </c>
      <c r="D400" t="e">
        <f>IF(#REF!="","",#REF!)</f>
        <v>#REF!</v>
      </c>
      <c r="E400" t="e">
        <f>IF(#REF!="","",#REF!)</f>
        <v>#REF!</v>
      </c>
      <c r="F400" t="e">
        <f>IF(#REF!="","",#REF!&amp;"　"&amp;#REF!)</f>
        <v>#REF!</v>
      </c>
      <c r="G400" t="e">
        <f>IF(#REF!="","",#REF!)</f>
        <v>#REF!</v>
      </c>
      <c r="H400" t="e">
        <f>IF(#REF!="","",#REF!)</f>
        <v>#REF!</v>
      </c>
      <c r="I400" t="e">
        <f>IF(#REF!="","",#REF!)</f>
        <v>#REF!</v>
      </c>
      <c r="J400" t="e">
        <f>IF(#REF!="","",#REF!)</f>
        <v>#REF!</v>
      </c>
      <c r="L400" t="e">
        <f>IF(#REF!="","",#REF!)</f>
        <v>#REF!</v>
      </c>
      <c r="O400" t="e">
        <f>IF(#REF!="","",ASC(#REF!)&amp;" "&amp;ASC(#REF!))</f>
        <v>#REF!</v>
      </c>
    </row>
    <row r="401" spans="1:15" x14ac:dyDescent="0.15">
      <c r="A401" t="e">
        <f>IF(#REF!="","",#REF!)</f>
        <v>#REF!</v>
      </c>
      <c r="B401" t="e">
        <f>IF(#REF!="","",#REF!)</f>
        <v>#REF!</v>
      </c>
      <c r="C401" t="e">
        <f>IF(#REF!="","",#REF!)</f>
        <v>#REF!</v>
      </c>
      <c r="D401" t="e">
        <f>IF(#REF!="","",#REF!)</f>
        <v>#REF!</v>
      </c>
      <c r="E401" t="e">
        <f>IF(#REF!="","",#REF!)</f>
        <v>#REF!</v>
      </c>
      <c r="F401" t="e">
        <f>IF(#REF!="","",#REF!&amp;"　"&amp;#REF!)</f>
        <v>#REF!</v>
      </c>
      <c r="G401" t="e">
        <f>IF(#REF!="","",#REF!)</f>
        <v>#REF!</v>
      </c>
      <c r="H401" t="e">
        <f>IF(#REF!="","",#REF!)</f>
        <v>#REF!</v>
      </c>
      <c r="I401" t="e">
        <f>IF(#REF!="","",#REF!)</f>
        <v>#REF!</v>
      </c>
      <c r="J401" t="e">
        <f>IF(#REF!="","",#REF!)</f>
        <v>#REF!</v>
      </c>
      <c r="L401" t="e">
        <f>IF(#REF!="","",#REF!)</f>
        <v>#REF!</v>
      </c>
      <c r="O401" t="e">
        <f>IF(#REF!="","",ASC(#REF!)&amp;" "&amp;ASC(#REF!))</f>
        <v>#REF!</v>
      </c>
    </row>
    <row r="402" spans="1:15" x14ac:dyDescent="0.15">
      <c r="A402" t="e">
        <f>IF(#REF!="","",#REF!)</f>
        <v>#REF!</v>
      </c>
      <c r="B402" t="e">
        <f>IF(#REF!="","",#REF!)</f>
        <v>#REF!</v>
      </c>
      <c r="C402" t="e">
        <f>IF(#REF!="","",#REF!)</f>
        <v>#REF!</v>
      </c>
      <c r="D402" t="e">
        <f>IF(#REF!="","",#REF!)</f>
        <v>#REF!</v>
      </c>
      <c r="E402" t="e">
        <f>IF(#REF!="","",#REF!)</f>
        <v>#REF!</v>
      </c>
      <c r="F402" t="e">
        <f>IF(#REF!="","",#REF!&amp;"　"&amp;#REF!)</f>
        <v>#REF!</v>
      </c>
      <c r="G402" t="e">
        <f>IF(#REF!="","",#REF!)</f>
        <v>#REF!</v>
      </c>
      <c r="H402" t="e">
        <f>IF(#REF!="","",#REF!)</f>
        <v>#REF!</v>
      </c>
      <c r="I402" t="e">
        <f>IF(#REF!="","",#REF!)</f>
        <v>#REF!</v>
      </c>
      <c r="J402" t="e">
        <f>IF(#REF!="","",#REF!)</f>
        <v>#REF!</v>
      </c>
      <c r="L402" t="e">
        <f>IF(#REF!="","",#REF!)</f>
        <v>#REF!</v>
      </c>
      <c r="O402" t="e">
        <f>IF(#REF!="","",ASC(#REF!)&amp;" "&amp;ASC(#REF!))</f>
        <v>#REF!</v>
      </c>
    </row>
    <row r="403" spans="1:15" x14ac:dyDescent="0.15">
      <c r="A403" t="e">
        <f>IF(#REF!="","",#REF!)</f>
        <v>#REF!</v>
      </c>
      <c r="B403" t="e">
        <f>IF(#REF!="","",#REF!)</f>
        <v>#REF!</v>
      </c>
      <c r="C403" t="e">
        <f>IF(#REF!="","",#REF!)</f>
        <v>#REF!</v>
      </c>
      <c r="D403" t="e">
        <f>IF(#REF!="","",#REF!)</f>
        <v>#REF!</v>
      </c>
      <c r="E403" t="e">
        <f>IF(#REF!="","",#REF!)</f>
        <v>#REF!</v>
      </c>
      <c r="F403" t="e">
        <f>IF(#REF!="","",#REF!&amp;"　"&amp;#REF!)</f>
        <v>#REF!</v>
      </c>
      <c r="G403" t="e">
        <f>IF(#REF!="","",#REF!)</f>
        <v>#REF!</v>
      </c>
      <c r="H403" t="e">
        <f>IF(#REF!="","",#REF!)</f>
        <v>#REF!</v>
      </c>
      <c r="I403" t="e">
        <f>IF(#REF!="","",#REF!)</f>
        <v>#REF!</v>
      </c>
      <c r="J403" t="e">
        <f>IF(#REF!="","",#REF!)</f>
        <v>#REF!</v>
      </c>
      <c r="L403" t="e">
        <f>IF(#REF!="","",#REF!)</f>
        <v>#REF!</v>
      </c>
      <c r="O403" t="e">
        <f>IF(#REF!="","",ASC(#REF!)&amp;" "&amp;ASC(#REF!))</f>
        <v>#REF!</v>
      </c>
    </row>
    <row r="404" spans="1:15" x14ac:dyDescent="0.15">
      <c r="A404" t="e">
        <f>IF(#REF!="","",#REF!)</f>
        <v>#REF!</v>
      </c>
      <c r="B404" t="e">
        <f>IF(#REF!="","",#REF!)</f>
        <v>#REF!</v>
      </c>
      <c r="C404" t="e">
        <f>IF(#REF!="","",#REF!)</f>
        <v>#REF!</v>
      </c>
      <c r="D404" t="e">
        <f>IF(#REF!="","",#REF!)</f>
        <v>#REF!</v>
      </c>
      <c r="E404" t="e">
        <f>IF(#REF!="","",#REF!)</f>
        <v>#REF!</v>
      </c>
      <c r="F404" t="e">
        <f>IF(#REF!="","",#REF!&amp;"　"&amp;#REF!)</f>
        <v>#REF!</v>
      </c>
      <c r="G404" t="e">
        <f>IF(#REF!="","",#REF!)</f>
        <v>#REF!</v>
      </c>
      <c r="H404" t="e">
        <f>IF(#REF!="","",#REF!)</f>
        <v>#REF!</v>
      </c>
      <c r="I404" t="e">
        <f>IF(#REF!="","",#REF!)</f>
        <v>#REF!</v>
      </c>
      <c r="J404" t="e">
        <f>IF(#REF!="","",#REF!)</f>
        <v>#REF!</v>
      </c>
      <c r="L404" t="e">
        <f>IF(#REF!="","",#REF!)</f>
        <v>#REF!</v>
      </c>
      <c r="O404" t="e">
        <f>IF(#REF!="","",ASC(#REF!)&amp;" "&amp;ASC(#REF!))</f>
        <v>#REF!</v>
      </c>
    </row>
    <row r="405" spans="1:15" x14ac:dyDescent="0.15">
      <c r="A405" t="e">
        <f>IF(#REF!="","",#REF!)</f>
        <v>#REF!</v>
      </c>
      <c r="B405" t="e">
        <f>IF(#REF!="","",#REF!)</f>
        <v>#REF!</v>
      </c>
      <c r="C405" t="e">
        <f>IF(#REF!="","",#REF!)</f>
        <v>#REF!</v>
      </c>
      <c r="D405" t="e">
        <f>IF(#REF!="","",#REF!)</f>
        <v>#REF!</v>
      </c>
      <c r="E405" t="e">
        <f>IF(#REF!="","",#REF!)</f>
        <v>#REF!</v>
      </c>
      <c r="F405" t="e">
        <f>IF(#REF!="","",#REF!&amp;"　"&amp;#REF!)</f>
        <v>#REF!</v>
      </c>
      <c r="G405" t="e">
        <f>IF(#REF!="","",#REF!)</f>
        <v>#REF!</v>
      </c>
      <c r="H405" t="e">
        <f>IF(#REF!="","",#REF!)</f>
        <v>#REF!</v>
      </c>
      <c r="I405" t="e">
        <f>IF(#REF!="","",#REF!)</f>
        <v>#REF!</v>
      </c>
      <c r="J405" t="e">
        <f>IF(#REF!="","",#REF!)</f>
        <v>#REF!</v>
      </c>
      <c r="L405" t="e">
        <f>IF(#REF!="","",#REF!)</f>
        <v>#REF!</v>
      </c>
      <c r="O405" t="e">
        <f>IF(#REF!="","",ASC(#REF!)&amp;" "&amp;ASC(#REF!))</f>
        <v>#REF!</v>
      </c>
    </row>
    <row r="406" spans="1:15" x14ac:dyDescent="0.15">
      <c r="A406" t="e">
        <f>IF(#REF!="","",#REF!)</f>
        <v>#REF!</v>
      </c>
      <c r="B406" t="e">
        <f>IF(#REF!="","",#REF!)</f>
        <v>#REF!</v>
      </c>
      <c r="C406" t="e">
        <f>IF(#REF!="","",#REF!)</f>
        <v>#REF!</v>
      </c>
      <c r="D406" t="e">
        <f>IF(#REF!="","",#REF!)</f>
        <v>#REF!</v>
      </c>
      <c r="E406" t="e">
        <f>IF(#REF!="","",#REF!)</f>
        <v>#REF!</v>
      </c>
      <c r="F406" t="e">
        <f>IF(#REF!="","",#REF!&amp;"　"&amp;#REF!)</f>
        <v>#REF!</v>
      </c>
      <c r="G406" t="e">
        <f>IF(#REF!="","",#REF!)</f>
        <v>#REF!</v>
      </c>
      <c r="H406" t="e">
        <f>IF(#REF!="","",#REF!)</f>
        <v>#REF!</v>
      </c>
      <c r="I406" t="e">
        <f>IF(#REF!="","",#REF!)</f>
        <v>#REF!</v>
      </c>
      <c r="J406" t="e">
        <f>IF(#REF!="","",#REF!)</f>
        <v>#REF!</v>
      </c>
      <c r="L406" t="e">
        <f>IF(#REF!="","",#REF!)</f>
        <v>#REF!</v>
      </c>
      <c r="O406" t="e">
        <f>IF(#REF!="","",ASC(#REF!)&amp;" "&amp;ASC(#REF!))</f>
        <v>#REF!</v>
      </c>
    </row>
    <row r="407" spans="1:15" x14ac:dyDescent="0.15">
      <c r="A407" t="e">
        <f>IF(#REF!="","",#REF!)</f>
        <v>#REF!</v>
      </c>
      <c r="B407" t="e">
        <f>IF(#REF!="","",#REF!)</f>
        <v>#REF!</v>
      </c>
      <c r="C407" t="e">
        <f>IF(#REF!="","",#REF!)</f>
        <v>#REF!</v>
      </c>
      <c r="D407" t="e">
        <f>IF(#REF!="","",#REF!)</f>
        <v>#REF!</v>
      </c>
      <c r="E407" t="e">
        <f>IF(#REF!="","",#REF!)</f>
        <v>#REF!</v>
      </c>
      <c r="F407" t="e">
        <f>IF(#REF!="","",#REF!&amp;"　"&amp;#REF!)</f>
        <v>#REF!</v>
      </c>
      <c r="G407" t="e">
        <f>IF(#REF!="","",#REF!)</f>
        <v>#REF!</v>
      </c>
      <c r="H407" t="e">
        <f>IF(#REF!="","",#REF!)</f>
        <v>#REF!</v>
      </c>
      <c r="I407" t="e">
        <f>IF(#REF!="","",#REF!)</f>
        <v>#REF!</v>
      </c>
      <c r="J407" t="e">
        <f>IF(#REF!="","",#REF!)</f>
        <v>#REF!</v>
      </c>
      <c r="L407" t="e">
        <f>IF(#REF!="","",#REF!)</f>
        <v>#REF!</v>
      </c>
      <c r="O407" t="e">
        <f>IF(#REF!="","",ASC(#REF!)&amp;" "&amp;ASC(#REF!))</f>
        <v>#REF!</v>
      </c>
    </row>
    <row r="408" spans="1:15" x14ac:dyDescent="0.15">
      <c r="A408" t="e">
        <f>IF(#REF!="","",#REF!)</f>
        <v>#REF!</v>
      </c>
      <c r="B408" t="e">
        <f>IF(#REF!="","",#REF!)</f>
        <v>#REF!</v>
      </c>
      <c r="C408" t="e">
        <f>IF(#REF!="","",#REF!)</f>
        <v>#REF!</v>
      </c>
      <c r="D408" t="e">
        <f>IF(#REF!="","",#REF!)</f>
        <v>#REF!</v>
      </c>
      <c r="E408" t="e">
        <f>IF(#REF!="","",#REF!)</f>
        <v>#REF!</v>
      </c>
      <c r="F408" t="e">
        <f>IF(#REF!="","",#REF!&amp;"　"&amp;#REF!)</f>
        <v>#REF!</v>
      </c>
      <c r="G408" t="e">
        <f>IF(#REF!="","",#REF!)</f>
        <v>#REF!</v>
      </c>
      <c r="H408" t="e">
        <f>IF(#REF!="","",#REF!)</f>
        <v>#REF!</v>
      </c>
      <c r="I408" t="e">
        <f>IF(#REF!="","",#REF!)</f>
        <v>#REF!</v>
      </c>
      <c r="J408" t="e">
        <f>IF(#REF!="","",#REF!)</f>
        <v>#REF!</v>
      </c>
      <c r="L408" t="e">
        <f>IF(#REF!="","",#REF!)</f>
        <v>#REF!</v>
      </c>
      <c r="O408" t="e">
        <f>IF(#REF!="","",ASC(#REF!)&amp;" "&amp;ASC(#REF!))</f>
        <v>#REF!</v>
      </c>
    </row>
    <row r="409" spans="1:15" x14ac:dyDescent="0.15">
      <c r="A409" t="e">
        <f>IF(#REF!="","",#REF!)</f>
        <v>#REF!</v>
      </c>
      <c r="B409" t="e">
        <f>IF(#REF!="","",#REF!)</f>
        <v>#REF!</v>
      </c>
      <c r="C409" t="e">
        <f>IF(#REF!="","",#REF!)</f>
        <v>#REF!</v>
      </c>
      <c r="D409" t="e">
        <f>IF(#REF!="","",#REF!)</f>
        <v>#REF!</v>
      </c>
      <c r="E409" t="e">
        <f>IF(#REF!="","",#REF!)</f>
        <v>#REF!</v>
      </c>
      <c r="F409" t="e">
        <f>IF(#REF!="","",#REF!&amp;"　"&amp;#REF!)</f>
        <v>#REF!</v>
      </c>
      <c r="G409" t="e">
        <f>IF(#REF!="","",#REF!)</f>
        <v>#REF!</v>
      </c>
      <c r="H409" t="e">
        <f>IF(#REF!="","",#REF!)</f>
        <v>#REF!</v>
      </c>
      <c r="I409" t="e">
        <f>IF(#REF!="","",#REF!)</f>
        <v>#REF!</v>
      </c>
      <c r="J409" t="e">
        <f>IF(#REF!="","",#REF!)</f>
        <v>#REF!</v>
      </c>
      <c r="L409" t="e">
        <f>IF(#REF!="","",#REF!)</f>
        <v>#REF!</v>
      </c>
      <c r="O409" t="e">
        <f>IF(#REF!="","",ASC(#REF!)&amp;" "&amp;ASC(#REF!))</f>
        <v>#REF!</v>
      </c>
    </row>
    <row r="410" spans="1:15" x14ac:dyDescent="0.15">
      <c r="A410" t="e">
        <f>IF(#REF!="","",#REF!)</f>
        <v>#REF!</v>
      </c>
      <c r="B410" t="e">
        <f>IF(#REF!="","",#REF!)</f>
        <v>#REF!</v>
      </c>
      <c r="C410" t="e">
        <f>IF(#REF!="","",#REF!)</f>
        <v>#REF!</v>
      </c>
      <c r="D410" t="e">
        <f>IF(#REF!="","",#REF!)</f>
        <v>#REF!</v>
      </c>
      <c r="E410" t="e">
        <f>IF(#REF!="","",#REF!)</f>
        <v>#REF!</v>
      </c>
      <c r="F410" t="e">
        <f>IF(#REF!="","",#REF!&amp;"　"&amp;#REF!)</f>
        <v>#REF!</v>
      </c>
      <c r="G410" t="e">
        <f>IF(#REF!="","",#REF!)</f>
        <v>#REF!</v>
      </c>
      <c r="H410" t="e">
        <f>IF(#REF!="","",#REF!)</f>
        <v>#REF!</v>
      </c>
      <c r="I410" t="e">
        <f>IF(#REF!="","",#REF!)</f>
        <v>#REF!</v>
      </c>
      <c r="J410" t="e">
        <f>IF(#REF!="","",#REF!)</f>
        <v>#REF!</v>
      </c>
      <c r="L410" t="e">
        <f>IF(#REF!="","",#REF!)</f>
        <v>#REF!</v>
      </c>
      <c r="O410" t="e">
        <f>IF(#REF!="","",ASC(#REF!)&amp;" "&amp;ASC(#REF!))</f>
        <v>#REF!</v>
      </c>
    </row>
    <row r="411" spans="1:15" x14ac:dyDescent="0.15">
      <c r="A411" t="e">
        <f>IF(#REF!="","",#REF!)</f>
        <v>#REF!</v>
      </c>
      <c r="B411" t="e">
        <f>IF(#REF!="","",#REF!)</f>
        <v>#REF!</v>
      </c>
      <c r="C411" t="e">
        <f>IF(#REF!="","",#REF!)</f>
        <v>#REF!</v>
      </c>
      <c r="D411" t="e">
        <f>IF(#REF!="","",#REF!)</f>
        <v>#REF!</v>
      </c>
      <c r="E411" t="e">
        <f>IF(#REF!="","",#REF!)</f>
        <v>#REF!</v>
      </c>
      <c r="F411" t="e">
        <f>IF(#REF!="","",#REF!&amp;"　"&amp;#REF!)</f>
        <v>#REF!</v>
      </c>
      <c r="G411" t="e">
        <f>IF(#REF!="","",#REF!)</f>
        <v>#REF!</v>
      </c>
      <c r="H411" t="e">
        <f>IF(#REF!="","",#REF!)</f>
        <v>#REF!</v>
      </c>
      <c r="I411" t="e">
        <f>IF(#REF!="","",#REF!)</f>
        <v>#REF!</v>
      </c>
      <c r="J411" t="e">
        <f>IF(#REF!="","",#REF!)</f>
        <v>#REF!</v>
      </c>
      <c r="L411" t="e">
        <f>IF(#REF!="","",#REF!)</f>
        <v>#REF!</v>
      </c>
      <c r="O411" t="e">
        <f>IF(#REF!="","",ASC(#REF!)&amp;" "&amp;ASC(#REF!))</f>
        <v>#REF!</v>
      </c>
    </row>
    <row r="412" spans="1:15" x14ac:dyDescent="0.15">
      <c r="A412" t="e">
        <f>IF(#REF!="","",#REF!)</f>
        <v>#REF!</v>
      </c>
      <c r="B412" t="e">
        <f>IF(#REF!="","",#REF!)</f>
        <v>#REF!</v>
      </c>
      <c r="C412" t="e">
        <f>IF(#REF!="","",#REF!)</f>
        <v>#REF!</v>
      </c>
      <c r="D412" t="e">
        <f>IF(#REF!="","",#REF!)</f>
        <v>#REF!</v>
      </c>
      <c r="E412" t="e">
        <f>IF(#REF!="","",#REF!)</f>
        <v>#REF!</v>
      </c>
      <c r="F412" t="e">
        <f>IF(#REF!="","",#REF!&amp;"　"&amp;#REF!)</f>
        <v>#REF!</v>
      </c>
      <c r="G412" t="e">
        <f>IF(#REF!="","",#REF!)</f>
        <v>#REF!</v>
      </c>
      <c r="H412" t="e">
        <f>IF(#REF!="","",#REF!)</f>
        <v>#REF!</v>
      </c>
      <c r="I412" t="e">
        <f>IF(#REF!="","",#REF!)</f>
        <v>#REF!</v>
      </c>
      <c r="J412" t="e">
        <f>IF(#REF!="","",#REF!)</f>
        <v>#REF!</v>
      </c>
      <c r="L412" t="e">
        <f>IF(#REF!="","",#REF!)</f>
        <v>#REF!</v>
      </c>
      <c r="O412" t="e">
        <f>IF(#REF!="","",ASC(#REF!)&amp;" "&amp;ASC(#REF!))</f>
        <v>#REF!</v>
      </c>
    </row>
    <row r="413" spans="1:15" x14ac:dyDescent="0.15">
      <c r="A413" t="e">
        <f>IF(#REF!="","",#REF!)</f>
        <v>#REF!</v>
      </c>
      <c r="B413" t="e">
        <f>IF(#REF!="","",#REF!)</f>
        <v>#REF!</v>
      </c>
      <c r="C413" t="e">
        <f>IF(#REF!="","",#REF!)</f>
        <v>#REF!</v>
      </c>
      <c r="D413" t="e">
        <f>IF(#REF!="","",#REF!)</f>
        <v>#REF!</v>
      </c>
      <c r="E413" t="e">
        <f>IF(#REF!="","",#REF!)</f>
        <v>#REF!</v>
      </c>
      <c r="F413" t="e">
        <f>IF(#REF!="","",#REF!&amp;"　"&amp;#REF!)</f>
        <v>#REF!</v>
      </c>
      <c r="G413" t="e">
        <f>IF(#REF!="","",#REF!)</f>
        <v>#REF!</v>
      </c>
      <c r="H413" t="e">
        <f>IF(#REF!="","",#REF!)</f>
        <v>#REF!</v>
      </c>
      <c r="I413" t="e">
        <f>IF(#REF!="","",#REF!)</f>
        <v>#REF!</v>
      </c>
      <c r="J413" t="e">
        <f>IF(#REF!="","",#REF!)</f>
        <v>#REF!</v>
      </c>
      <c r="L413" t="e">
        <f>IF(#REF!="","",#REF!)</f>
        <v>#REF!</v>
      </c>
      <c r="O413" t="e">
        <f>IF(#REF!="","",ASC(#REF!)&amp;" "&amp;ASC(#REF!))</f>
        <v>#REF!</v>
      </c>
    </row>
    <row r="414" spans="1:15" x14ac:dyDescent="0.15">
      <c r="A414" t="e">
        <f>IF(#REF!="","",#REF!)</f>
        <v>#REF!</v>
      </c>
      <c r="B414" t="e">
        <f>IF(#REF!="","",#REF!)</f>
        <v>#REF!</v>
      </c>
      <c r="C414" t="e">
        <f>IF(#REF!="","",#REF!)</f>
        <v>#REF!</v>
      </c>
      <c r="D414" t="e">
        <f>IF(#REF!="","",#REF!)</f>
        <v>#REF!</v>
      </c>
      <c r="E414" t="e">
        <f>IF(#REF!="","",#REF!)</f>
        <v>#REF!</v>
      </c>
      <c r="F414" t="e">
        <f>IF(#REF!="","",#REF!&amp;"　"&amp;#REF!)</f>
        <v>#REF!</v>
      </c>
      <c r="G414" t="e">
        <f>IF(#REF!="","",#REF!)</f>
        <v>#REF!</v>
      </c>
      <c r="H414" t="e">
        <f>IF(#REF!="","",#REF!)</f>
        <v>#REF!</v>
      </c>
      <c r="I414" t="e">
        <f>IF(#REF!="","",#REF!)</f>
        <v>#REF!</v>
      </c>
      <c r="J414" t="e">
        <f>IF(#REF!="","",#REF!)</f>
        <v>#REF!</v>
      </c>
      <c r="L414" t="e">
        <f>IF(#REF!="","",#REF!)</f>
        <v>#REF!</v>
      </c>
      <c r="O414" t="e">
        <f>IF(#REF!="","",ASC(#REF!)&amp;" "&amp;ASC(#REF!))</f>
        <v>#REF!</v>
      </c>
    </row>
    <row r="415" spans="1:15" x14ac:dyDescent="0.15">
      <c r="A415" t="e">
        <f>IF(#REF!="","",#REF!)</f>
        <v>#REF!</v>
      </c>
      <c r="B415" t="e">
        <f>IF(#REF!="","",#REF!)</f>
        <v>#REF!</v>
      </c>
      <c r="C415" t="e">
        <f>IF(#REF!="","",#REF!)</f>
        <v>#REF!</v>
      </c>
      <c r="D415" t="e">
        <f>IF(#REF!="","",#REF!)</f>
        <v>#REF!</v>
      </c>
      <c r="E415" t="e">
        <f>IF(#REF!="","",#REF!)</f>
        <v>#REF!</v>
      </c>
      <c r="F415" t="e">
        <f>IF(#REF!="","",#REF!&amp;"　"&amp;#REF!)</f>
        <v>#REF!</v>
      </c>
      <c r="G415" t="e">
        <f>IF(#REF!="","",#REF!)</f>
        <v>#REF!</v>
      </c>
      <c r="H415" t="e">
        <f>IF(#REF!="","",#REF!)</f>
        <v>#REF!</v>
      </c>
      <c r="I415" t="e">
        <f>IF(#REF!="","",#REF!)</f>
        <v>#REF!</v>
      </c>
      <c r="J415" t="e">
        <f>IF(#REF!="","",#REF!)</f>
        <v>#REF!</v>
      </c>
      <c r="L415" t="e">
        <f>IF(#REF!="","",#REF!)</f>
        <v>#REF!</v>
      </c>
      <c r="O415" t="e">
        <f>IF(#REF!="","",ASC(#REF!)&amp;" "&amp;ASC(#REF!))</f>
        <v>#REF!</v>
      </c>
    </row>
    <row r="416" spans="1:15" x14ac:dyDescent="0.15">
      <c r="A416" t="e">
        <f>IF(#REF!="","",#REF!)</f>
        <v>#REF!</v>
      </c>
      <c r="B416" t="e">
        <f>IF(#REF!="","",#REF!)</f>
        <v>#REF!</v>
      </c>
      <c r="C416" t="e">
        <f>IF(#REF!="","",#REF!)</f>
        <v>#REF!</v>
      </c>
      <c r="D416" t="e">
        <f>IF(#REF!="","",#REF!)</f>
        <v>#REF!</v>
      </c>
      <c r="E416" t="e">
        <f>IF(#REF!="","",#REF!)</f>
        <v>#REF!</v>
      </c>
      <c r="F416" t="e">
        <f>IF(#REF!="","",#REF!&amp;"　"&amp;#REF!)</f>
        <v>#REF!</v>
      </c>
      <c r="G416" t="e">
        <f>IF(#REF!="","",#REF!)</f>
        <v>#REF!</v>
      </c>
      <c r="H416" t="e">
        <f>IF(#REF!="","",#REF!)</f>
        <v>#REF!</v>
      </c>
      <c r="I416" t="e">
        <f>IF(#REF!="","",#REF!)</f>
        <v>#REF!</v>
      </c>
      <c r="J416" t="e">
        <f>IF(#REF!="","",#REF!)</f>
        <v>#REF!</v>
      </c>
      <c r="L416" t="e">
        <f>IF(#REF!="","",#REF!)</f>
        <v>#REF!</v>
      </c>
      <c r="O416" t="e">
        <f>IF(#REF!="","",ASC(#REF!)&amp;" "&amp;ASC(#REF!))</f>
        <v>#REF!</v>
      </c>
    </row>
    <row r="417" spans="1:15" x14ac:dyDescent="0.15">
      <c r="A417" t="e">
        <f>IF(#REF!="","",#REF!)</f>
        <v>#REF!</v>
      </c>
      <c r="B417" t="e">
        <f>IF(#REF!="","",#REF!)</f>
        <v>#REF!</v>
      </c>
      <c r="C417" t="e">
        <f>IF(#REF!="","",#REF!)</f>
        <v>#REF!</v>
      </c>
      <c r="D417" t="e">
        <f>IF(#REF!="","",#REF!)</f>
        <v>#REF!</v>
      </c>
      <c r="E417" t="e">
        <f>IF(#REF!="","",#REF!)</f>
        <v>#REF!</v>
      </c>
      <c r="F417" t="e">
        <f>IF(#REF!="","",#REF!&amp;"　"&amp;#REF!)</f>
        <v>#REF!</v>
      </c>
      <c r="G417" t="e">
        <f>IF(#REF!="","",#REF!)</f>
        <v>#REF!</v>
      </c>
      <c r="H417" t="e">
        <f>IF(#REF!="","",#REF!)</f>
        <v>#REF!</v>
      </c>
      <c r="I417" t="e">
        <f>IF(#REF!="","",#REF!)</f>
        <v>#REF!</v>
      </c>
      <c r="J417" t="e">
        <f>IF(#REF!="","",#REF!)</f>
        <v>#REF!</v>
      </c>
      <c r="L417" t="e">
        <f>IF(#REF!="","",#REF!)</f>
        <v>#REF!</v>
      </c>
      <c r="O417" t="e">
        <f>IF(#REF!="","",ASC(#REF!)&amp;" "&amp;ASC(#REF!))</f>
        <v>#REF!</v>
      </c>
    </row>
    <row r="418" spans="1:15" x14ac:dyDescent="0.15">
      <c r="A418" t="e">
        <f>IF(#REF!="","",#REF!)</f>
        <v>#REF!</v>
      </c>
      <c r="B418" t="e">
        <f>IF(#REF!="","",#REF!)</f>
        <v>#REF!</v>
      </c>
      <c r="C418" t="e">
        <f>IF(#REF!="","",#REF!)</f>
        <v>#REF!</v>
      </c>
      <c r="D418" t="e">
        <f>IF(#REF!="","",#REF!)</f>
        <v>#REF!</v>
      </c>
      <c r="E418" t="e">
        <f>IF(#REF!="","",#REF!)</f>
        <v>#REF!</v>
      </c>
      <c r="F418" t="e">
        <f>IF(#REF!="","",#REF!&amp;"　"&amp;#REF!)</f>
        <v>#REF!</v>
      </c>
      <c r="G418" t="e">
        <f>IF(#REF!="","",#REF!)</f>
        <v>#REF!</v>
      </c>
      <c r="H418" t="e">
        <f>IF(#REF!="","",#REF!)</f>
        <v>#REF!</v>
      </c>
      <c r="I418" t="e">
        <f>IF(#REF!="","",#REF!)</f>
        <v>#REF!</v>
      </c>
      <c r="J418" t="e">
        <f>IF(#REF!="","",#REF!)</f>
        <v>#REF!</v>
      </c>
      <c r="L418" t="e">
        <f>IF(#REF!="","",#REF!)</f>
        <v>#REF!</v>
      </c>
      <c r="O418" t="e">
        <f>IF(#REF!="","",ASC(#REF!)&amp;" "&amp;ASC(#REF!))</f>
        <v>#REF!</v>
      </c>
    </row>
    <row r="419" spans="1:15" x14ac:dyDescent="0.15">
      <c r="A419" t="e">
        <f>IF(#REF!="","",#REF!)</f>
        <v>#REF!</v>
      </c>
      <c r="B419" t="e">
        <f>IF(#REF!="","",#REF!)</f>
        <v>#REF!</v>
      </c>
      <c r="C419" t="e">
        <f>IF(#REF!="","",#REF!)</f>
        <v>#REF!</v>
      </c>
      <c r="D419" t="e">
        <f>IF(#REF!="","",#REF!)</f>
        <v>#REF!</v>
      </c>
      <c r="E419" t="e">
        <f>IF(#REF!="","",#REF!)</f>
        <v>#REF!</v>
      </c>
      <c r="F419" t="e">
        <f>IF(#REF!="","",#REF!&amp;"　"&amp;#REF!)</f>
        <v>#REF!</v>
      </c>
      <c r="G419" t="e">
        <f>IF(#REF!="","",#REF!)</f>
        <v>#REF!</v>
      </c>
      <c r="H419" t="e">
        <f>IF(#REF!="","",#REF!)</f>
        <v>#REF!</v>
      </c>
      <c r="I419" t="e">
        <f>IF(#REF!="","",#REF!)</f>
        <v>#REF!</v>
      </c>
      <c r="J419" t="e">
        <f>IF(#REF!="","",#REF!)</f>
        <v>#REF!</v>
      </c>
      <c r="L419" t="e">
        <f>IF(#REF!="","",#REF!)</f>
        <v>#REF!</v>
      </c>
      <c r="O419" t="e">
        <f>IF(#REF!="","",ASC(#REF!)&amp;" "&amp;ASC(#REF!))</f>
        <v>#REF!</v>
      </c>
    </row>
    <row r="420" spans="1:15" x14ac:dyDescent="0.15">
      <c r="A420" t="e">
        <f>IF(#REF!="","",#REF!)</f>
        <v>#REF!</v>
      </c>
      <c r="B420" t="e">
        <f>IF(#REF!="","",#REF!)</f>
        <v>#REF!</v>
      </c>
      <c r="C420" t="e">
        <f>IF(#REF!="","",#REF!)</f>
        <v>#REF!</v>
      </c>
      <c r="D420" t="e">
        <f>IF(#REF!="","",#REF!)</f>
        <v>#REF!</v>
      </c>
      <c r="E420" t="e">
        <f>IF(#REF!="","",#REF!)</f>
        <v>#REF!</v>
      </c>
      <c r="F420" t="e">
        <f>IF(#REF!="","",#REF!&amp;"　"&amp;#REF!)</f>
        <v>#REF!</v>
      </c>
      <c r="G420" t="e">
        <f>IF(#REF!="","",#REF!)</f>
        <v>#REF!</v>
      </c>
      <c r="H420" t="e">
        <f>IF(#REF!="","",#REF!)</f>
        <v>#REF!</v>
      </c>
      <c r="I420" t="e">
        <f>IF(#REF!="","",#REF!)</f>
        <v>#REF!</v>
      </c>
      <c r="J420" t="e">
        <f>IF(#REF!="","",#REF!)</f>
        <v>#REF!</v>
      </c>
      <c r="L420" t="e">
        <f>IF(#REF!="","",#REF!)</f>
        <v>#REF!</v>
      </c>
      <c r="O420" t="e">
        <f>IF(#REF!="","",ASC(#REF!)&amp;" "&amp;ASC(#REF!))</f>
        <v>#REF!</v>
      </c>
    </row>
    <row r="421" spans="1:15" x14ac:dyDescent="0.15">
      <c r="A421" t="e">
        <f>IF(#REF!="","",#REF!)</f>
        <v>#REF!</v>
      </c>
      <c r="B421" t="e">
        <f>IF(#REF!="","",#REF!)</f>
        <v>#REF!</v>
      </c>
      <c r="C421" t="e">
        <f>IF(#REF!="","",#REF!)</f>
        <v>#REF!</v>
      </c>
      <c r="D421" t="e">
        <f>IF(#REF!="","",#REF!)</f>
        <v>#REF!</v>
      </c>
      <c r="E421" t="e">
        <f>IF(#REF!="","",#REF!)</f>
        <v>#REF!</v>
      </c>
      <c r="F421" t="e">
        <f>IF(#REF!="","",#REF!&amp;"　"&amp;#REF!)</f>
        <v>#REF!</v>
      </c>
      <c r="G421" t="e">
        <f>IF(#REF!="","",#REF!)</f>
        <v>#REF!</v>
      </c>
      <c r="H421" t="e">
        <f>IF(#REF!="","",#REF!)</f>
        <v>#REF!</v>
      </c>
      <c r="I421" t="e">
        <f>IF(#REF!="","",#REF!)</f>
        <v>#REF!</v>
      </c>
      <c r="J421" t="e">
        <f>IF(#REF!="","",#REF!)</f>
        <v>#REF!</v>
      </c>
      <c r="L421" t="e">
        <f>IF(#REF!="","",#REF!)</f>
        <v>#REF!</v>
      </c>
      <c r="O421" t="e">
        <f>IF(#REF!="","",ASC(#REF!)&amp;" "&amp;ASC(#REF!))</f>
        <v>#REF!</v>
      </c>
    </row>
    <row r="422" spans="1:15" x14ac:dyDescent="0.15">
      <c r="A422" t="e">
        <f>IF(#REF!="","",#REF!)</f>
        <v>#REF!</v>
      </c>
      <c r="B422" t="e">
        <f>IF(#REF!="","",#REF!)</f>
        <v>#REF!</v>
      </c>
      <c r="C422" t="e">
        <f>IF(#REF!="","",#REF!)</f>
        <v>#REF!</v>
      </c>
      <c r="D422" t="e">
        <f>IF(#REF!="","",#REF!)</f>
        <v>#REF!</v>
      </c>
      <c r="E422" t="e">
        <f>IF(#REF!="","",#REF!)</f>
        <v>#REF!</v>
      </c>
      <c r="F422" t="e">
        <f>IF(#REF!="","",#REF!&amp;"　"&amp;#REF!)</f>
        <v>#REF!</v>
      </c>
      <c r="G422" t="e">
        <f>IF(#REF!="","",#REF!)</f>
        <v>#REF!</v>
      </c>
      <c r="H422" t="e">
        <f>IF(#REF!="","",#REF!)</f>
        <v>#REF!</v>
      </c>
      <c r="I422" t="e">
        <f>IF(#REF!="","",#REF!)</f>
        <v>#REF!</v>
      </c>
      <c r="J422" t="e">
        <f>IF(#REF!="","",#REF!)</f>
        <v>#REF!</v>
      </c>
      <c r="L422" t="e">
        <f>IF(#REF!="","",#REF!)</f>
        <v>#REF!</v>
      </c>
      <c r="O422" t="e">
        <f>IF(#REF!="","",ASC(#REF!)&amp;" "&amp;ASC(#REF!))</f>
        <v>#REF!</v>
      </c>
    </row>
    <row r="423" spans="1:15" x14ac:dyDescent="0.15">
      <c r="A423" t="e">
        <f>IF(#REF!="","",#REF!)</f>
        <v>#REF!</v>
      </c>
      <c r="B423" t="e">
        <f>IF(#REF!="","",#REF!)</f>
        <v>#REF!</v>
      </c>
      <c r="C423" t="e">
        <f>IF(#REF!="","",#REF!)</f>
        <v>#REF!</v>
      </c>
      <c r="D423" t="e">
        <f>IF(#REF!="","",#REF!)</f>
        <v>#REF!</v>
      </c>
      <c r="E423" t="e">
        <f>IF(#REF!="","",#REF!)</f>
        <v>#REF!</v>
      </c>
      <c r="F423" t="e">
        <f>IF(#REF!="","",#REF!&amp;"　"&amp;#REF!)</f>
        <v>#REF!</v>
      </c>
      <c r="G423" t="e">
        <f>IF(#REF!="","",#REF!)</f>
        <v>#REF!</v>
      </c>
      <c r="H423" t="e">
        <f>IF(#REF!="","",#REF!)</f>
        <v>#REF!</v>
      </c>
      <c r="I423" t="e">
        <f>IF(#REF!="","",#REF!)</f>
        <v>#REF!</v>
      </c>
      <c r="J423" t="e">
        <f>IF(#REF!="","",#REF!)</f>
        <v>#REF!</v>
      </c>
      <c r="L423" t="e">
        <f>IF(#REF!="","",#REF!)</f>
        <v>#REF!</v>
      </c>
      <c r="O423" t="e">
        <f>IF(#REF!="","",ASC(#REF!)&amp;" "&amp;ASC(#REF!))</f>
        <v>#REF!</v>
      </c>
    </row>
    <row r="424" spans="1:15" x14ac:dyDescent="0.15">
      <c r="A424" t="e">
        <f>IF(#REF!="","",#REF!)</f>
        <v>#REF!</v>
      </c>
      <c r="B424" t="e">
        <f>IF(#REF!="","",#REF!)</f>
        <v>#REF!</v>
      </c>
      <c r="C424" t="e">
        <f>IF(#REF!="","",#REF!)</f>
        <v>#REF!</v>
      </c>
      <c r="D424" t="e">
        <f>IF(#REF!="","",#REF!)</f>
        <v>#REF!</v>
      </c>
      <c r="E424" t="e">
        <f>IF(#REF!="","",#REF!)</f>
        <v>#REF!</v>
      </c>
      <c r="F424" t="e">
        <f>IF(#REF!="","",#REF!&amp;"　"&amp;#REF!)</f>
        <v>#REF!</v>
      </c>
      <c r="G424" t="e">
        <f>IF(#REF!="","",#REF!)</f>
        <v>#REF!</v>
      </c>
      <c r="H424" t="e">
        <f>IF(#REF!="","",#REF!)</f>
        <v>#REF!</v>
      </c>
      <c r="I424" t="e">
        <f>IF(#REF!="","",#REF!)</f>
        <v>#REF!</v>
      </c>
      <c r="J424" t="e">
        <f>IF(#REF!="","",#REF!)</f>
        <v>#REF!</v>
      </c>
      <c r="L424" t="e">
        <f>IF(#REF!="","",#REF!)</f>
        <v>#REF!</v>
      </c>
      <c r="O424" t="e">
        <f>IF(#REF!="","",ASC(#REF!)&amp;" "&amp;ASC(#REF!))</f>
        <v>#REF!</v>
      </c>
    </row>
    <row r="425" spans="1:15" x14ac:dyDescent="0.15">
      <c r="A425" t="e">
        <f>IF(#REF!="","",#REF!)</f>
        <v>#REF!</v>
      </c>
      <c r="B425" t="e">
        <f>IF(#REF!="","",#REF!)</f>
        <v>#REF!</v>
      </c>
      <c r="C425" t="e">
        <f>IF(#REF!="","",#REF!)</f>
        <v>#REF!</v>
      </c>
      <c r="D425" t="e">
        <f>IF(#REF!="","",#REF!)</f>
        <v>#REF!</v>
      </c>
      <c r="E425" t="e">
        <f>IF(#REF!="","",#REF!)</f>
        <v>#REF!</v>
      </c>
      <c r="F425" t="e">
        <f>IF(#REF!="","",#REF!&amp;"　"&amp;#REF!)</f>
        <v>#REF!</v>
      </c>
      <c r="G425" t="e">
        <f>IF(#REF!="","",#REF!)</f>
        <v>#REF!</v>
      </c>
      <c r="H425" t="e">
        <f>IF(#REF!="","",#REF!)</f>
        <v>#REF!</v>
      </c>
      <c r="I425" t="e">
        <f>IF(#REF!="","",#REF!)</f>
        <v>#REF!</v>
      </c>
      <c r="J425" t="e">
        <f>IF(#REF!="","",#REF!)</f>
        <v>#REF!</v>
      </c>
      <c r="L425" t="e">
        <f>IF(#REF!="","",#REF!)</f>
        <v>#REF!</v>
      </c>
      <c r="O425" t="e">
        <f>IF(#REF!="","",ASC(#REF!)&amp;" "&amp;ASC(#REF!))</f>
        <v>#REF!</v>
      </c>
    </row>
    <row r="426" spans="1:15" x14ac:dyDescent="0.15">
      <c r="A426" t="e">
        <f>IF(#REF!="","",#REF!)</f>
        <v>#REF!</v>
      </c>
      <c r="B426" t="e">
        <f>IF(#REF!="","",#REF!)</f>
        <v>#REF!</v>
      </c>
      <c r="C426" t="e">
        <f>IF(#REF!="","",#REF!)</f>
        <v>#REF!</v>
      </c>
      <c r="D426" t="e">
        <f>IF(#REF!="","",#REF!)</f>
        <v>#REF!</v>
      </c>
      <c r="E426" t="e">
        <f>IF(#REF!="","",#REF!)</f>
        <v>#REF!</v>
      </c>
      <c r="F426" t="e">
        <f>IF(#REF!="","",#REF!&amp;"　"&amp;#REF!)</f>
        <v>#REF!</v>
      </c>
      <c r="G426" t="e">
        <f>IF(#REF!="","",#REF!)</f>
        <v>#REF!</v>
      </c>
      <c r="H426" t="e">
        <f>IF(#REF!="","",#REF!)</f>
        <v>#REF!</v>
      </c>
      <c r="I426" t="e">
        <f>IF(#REF!="","",#REF!)</f>
        <v>#REF!</v>
      </c>
      <c r="J426" t="e">
        <f>IF(#REF!="","",#REF!)</f>
        <v>#REF!</v>
      </c>
      <c r="L426" t="e">
        <f>IF(#REF!="","",#REF!)</f>
        <v>#REF!</v>
      </c>
      <c r="O426" t="e">
        <f>IF(#REF!="","",ASC(#REF!)&amp;" "&amp;ASC(#REF!))</f>
        <v>#REF!</v>
      </c>
    </row>
    <row r="427" spans="1:15" x14ac:dyDescent="0.15">
      <c r="A427" t="e">
        <f>IF(#REF!="","",#REF!)</f>
        <v>#REF!</v>
      </c>
      <c r="B427" t="e">
        <f>IF(#REF!="","",#REF!)</f>
        <v>#REF!</v>
      </c>
      <c r="C427" t="e">
        <f>IF(#REF!="","",#REF!)</f>
        <v>#REF!</v>
      </c>
      <c r="D427" t="e">
        <f>IF(#REF!="","",#REF!)</f>
        <v>#REF!</v>
      </c>
      <c r="E427" t="e">
        <f>IF(#REF!="","",#REF!)</f>
        <v>#REF!</v>
      </c>
      <c r="F427" t="e">
        <f>IF(#REF!="","",#REF!&amp;"　"&amp;#REF!)</f>
        <v>#REF!</v>
      </c>
      <c r="G427" t="e">
        <f>IF(#REF!="","",#REF!)</f>
        <v>#REF!</v>
      </c>
      <c r="H427" t="e">
        <f>IF(#REF!="","",#REF!)</f>
        <v>#REF!</v>
      </c>
      <c r="I427" t="e">
        <f>IF(#REF!="","",#REF!)</f>
        <v>#REF!</v>
      </c>
      <c r="J427" t="e">
        <f>IF(#REF!="","",#REF!)</f>
        <v>#REF!</v>
      </c>
      <c r="L427" t="e">
        <f>IF(#REF!="","",#REF!)</f>
        <v>#REF!</v>
      </c>
      <c r="O427" t="e">
        <f>IF(#REF!="","",ASC(#REF!)&amp;" "&amp;ASC(#REF!))</f>
        <v>#REF!</v>
      </c>
    </row>
    <row r="428" spans="1:15" x14ac:dyDescent="0.15">
      <c r="A428" t="e">
        <f>IF(#REF!="","",#REF!)</f>
        <v>#REF!</v>
      </c>
      <c r="B428" t="e">
        <f>IF(#REF!="","",#REF!)</f>
        <v>#REF!</v>
      </c>
      <c r="C428" t="e">
        <f>IF(#REF!="","",#REF!)</f>
        <v>#REF!</v>
      </c>
      <c r="D428" t="e">
        <f>IF(#REF!="","",#REF!)</f>
        <v>#REF!</v>
      </c>
      <c r="E428" t="e">
        <f>IF(#REF!="","",#REF!)</f>
        <v>#REF!</v>
      </c>
      <c r="F428" t="e">
        <f>IF(#REF!="","",#REF!&amp;"　"&amp;#REF!)</f>
        <v>#REF!</v>
      </c>
      <c r="G428" t="e">
        <f>IF(#REF!="","",#REF!)</f>
        <v>#REF!</v>
      </c>
      <c r="H428" t="e">
        <f>IF(#REF!="","",#REF!)</f>
        <v>#REF!</v>
      </c>
      <c r="I428" t="e">
        <f>IF(#REF!="","",#REF!)</f>
        <v>#REF!</v>
      </c>
      <c r="J428" t="e">
        <f>IF(#REF!="","",#REF!)</f>
        <v>#REF!</v>
      </c>
      <c r="L428" t="e">
        <f>IF(#REF!="","",#REF!)</f>
        <v>#REF!</v>
      </c>
      <c r="O428" t="e">
        <f>IF(#REF!="","",ASC(#REF!)&amp;" "&amp;ASC(#REF!))</f>
        <v>#REF!</v>
      </c>
    </row>
    <row r="429" spans="1:15" x14ac:dyDescent="0.15">
      <c r="A429" t="e">
        <f>IF(#REF!="","",#REF!)</f>
        <v>#REF!</v>
      </c>
      <c r="B429" t="e">
        <f>IF(#REF!="","",#REF!)</f>
        <v>#REF!</v>
      </c>
      <c r="C429" t="e">
        <f>IF(#REF!="","",#REF!)</f>
        <v>#REF!</v>
      </c>
      <c r="D429" t="e">
        <f>IF(#REF!="","",#REF!)</f>
        <v>#REF!</v>
      </c>
      <c r="E429" t="e">
        <f>IF(#REF!="","",#REF!)</f>
        <v>#REF!</v>
      </c>
      <c r="F429" t="e">
        <f>IF(#REF!="","",#REF!&amp;"　"&amp;#REF!)</f>
        <v>#REF!</v>
      </c>
      <c r="G429" t="e">
        <f>IF(#REF!="","",#REF!)</f>
        <v>#REF!</v>
      </c>
      <c r="H429" t="e">
        <f>IF(#REF!="","",#REF!)</f>
        <v>#REF!</v>
      </c>
      <c r="I429" t="e">
        <f>IF(#REF!="","",#REF!)</f>
        <v>#REF!</v>
      </c>
      <c r="J429" t="e">
        <f>IF(#REF!="","",#REF!)</f>
        <v>#REF!</v>
      </c>
      <c r="L429" t="e">
        <f>IF(#REF!="","",#REF!)</f>
        <v>#REF!</v>
      </c>
      <c r="O429" t="e">
        <f>IF(#REF!="","",ASC(#REF!)&amp;" "&amp;ASC(#REF!))</f>
        <v>#REF!</v>
      </c>
    </row>
    <row r="430" spans="1:15" x14ac:dyDescent="0.15">
      <c r="A430" t="e">
        <f>IF(#REF!="","",#REF!)</f>
        <v>#REF!</v>
      </c>
      <c r="B430" t="e">
        <f>IF(#REF!="","",#REF!)</f>
        <v>#REF!</v>
      </c>
      <c r="C430" t="e">
        <f>IF(#REF!="","",#REF!)</f>
        <v>#REF!</v>
      </c>
      <c r="D430" t="e">
        <f>IF(#REF!="","",#REF!)</f>
        <v>#REF!</v>
      </c>
      <c r="E430" t="e">
        <f>IF(#REF!="","",#REF!)</f>
        <v>#REF!</v>
      </c>
      <c r="F430" t="e">
        <f>IF(#REF!="","",#REF!&amp;"　"&amp;#REF!)</f>
        <v>#REF!</v>
      </c>
      <c r="G430" t="e">
        <f>IF(#REF!="","",#REF!)</f>
        <v>#REF!</v>
      </c>
      <c r="H430" t="e">
        <f>IF(#REF!="","",#REF!)</f>
        <v>#REF!</v>
      </c>
      <c r="I430" t="e">
        <f>IF(#REF!="","",#REF!)</f>
        <v>#REF!</v>
      </c>
      <c r="J430" t="e">
        <f>IF(#REF!="","",#REF!)</f>
        <v>#REF!</v>
      </c>
      <c r="L430" t="e">
        <f>IF(#REF!="","",#REF!)</f>
        <v>#REF!</v>
      </c>
      <c r="O430" t="e">
        <f>IF(#REF!="","",ASC(#REF!)&amp;" "&amp;ASC(#REF!))</f>
        <v>#REF!</v>
      </c>
    </row>
    <row r="431" spans="1:15" x14ac:dyDescent="0.15">
      <c r="A431" t="e">
        <f>IF(#REF!="","",#REF!)</f>
        <v>#REF!</v>
      </c>
      <c r="B431" t="e">
        <f>IF(#REF!="","",#REF!)</f>
        <v>#REF!</v>
      </c>
      <c r="C431" t="e">
        <f>IF(#REF!="","",#REF!)</f>
        <v>#REF!</v>
      </c>
      <c r="D431" t="e">
        <f>IF(#REF!="","",#REF!)</f>
        <v>#REF!</v>
      </c>
      <c r="E431" t="e">
        <f>IF(#REF!="","",#REF!)</f>
        <v>#REF!</v>
      </c>
      <c r="F431" t="e">
        <f>IF(#REF!="","",#REF!&amp;"　"&amp;#REF!)</f>
        <v>#REF!</v>
      </c>
      <c r="G431" t="e">
        <f>IF(#REF!="","",#REF!)</f>
        <v>#REF!</v>
      </c>
      <c r="H431" t="e">
        <f>IF(#REF!="","",#REF!)</f>
        <v>#REF!</v>
      </c>
      <c r="I431" t="e">
        <f>IF(#REF!="","",#REF!)</f>
        <v>#REF!</v>
      </c>
      <c r="J431" t="e">
        <f>IF(#REF!="","",#REF!)</f>
        <v>#REF!</v>
      </c>
      <c r="L431" t="e">
        <f>IF(#REF!="","",#REF!)</f>
        <v>#REF!</v>
      </c>
      <c r="O431" t="e">
        <f>IF(#REF!="","",ASC(#REF!)&amp;" "&amp;ASC(#REF!))</f>
        <v>#REF!</v>
      </c>
    </row>
    <row r="432" spans="1:15" x14ac:dyDescent="0.15">
      <c r="A432" t="e">
        <f>IF(#REF!="","",#REF!)</f>
        <v>#REF!</v>
      </c>
      <c r="B432" t="e">
        <f>IF(#REF!="","",#REF!)</f>
        <v>#REF!</v>
      </c>
      <c r="C432" t="e">
        <f>IF(#REF!="","",#REF!)</f>
        <v>#REF!</v>
      </c>
      <c r="D432" t="e">
        <f>IF(#REF!="","",#REF!)</f>
        <v>#REF!</v>
      </c>
      <c r="E432" t="e">
        <f>IF(#REF!="","",#REF!)</f>
        <v>#REF!</v>
      </c>
      <c r="F432" t="e">
        <f>IF(#REF!="","",#REF!&amp;"　"&amp;#REF!)</f>
        <v>#REF!</v>
      </c>
      <c r="G432" t="e">
        <f>IF(#REF!="","",#REF!)</f>
        <v>#REF!</v>
      </c>
      <c r="H432" t="e">
        <f>IF(#REF!="","",#REF!)</f>
        <v>#REF!</v>
      </c>
      <c r="I432" t="e">
        <f>IF(#REF!="","",#REF!)</f>
        <v>#REF!</v>
      </c>
      <c r="J432" t="e">
        <f>IF(#REF!="","",#REF!)</f>
        <v>#REF!</v>
      </c>
      <c r="L432" t="e">
        <f>IF(#REF!="","",#REF!)</f>
        <v>#REF!</v>
      </c>
      <c r="O432" t="e">
        <f>IF(#REF!="","",ASC(#REF!)&amp;" "&amp;ASC(#REF!))</f>
        <v>#REF!</v>
      </c>
    </row>
    <row r="433" spans="1:15" x14ac:dyDescent="0.15">
      <c r="A433" t="e">
        <f>IF(#REF!="","",#REF!)</f>
        <v>#REF!</v>
      </c>
      <c r="B433" t="e">
        <f>IF(#REF!="","",#REF!)</f>
        <v>#REF!</v>
      </c>
      <c r="C433" t="e">
        <f>IF(#REF!="","",#REF!)</f>
        <v>#REF!</v>
      </c>
      <c r="D433" t="e">
        <f>IF(#REF!="","",#REF!)</f>
        <v>#REF!</v>
      </c>
      <c r="E433" t="e">
        <f>IF(#REF!="","",#REF!)</f>
        <v>#REF!</v>
      </c>
      <c r="F433" t="e">
        <f>IF(#REF!="","",#REF!&amp;"　"&amp;#REF!)</f>
        <v>#REF!</v>
      </c>
      <c r="G433" t="e">
        <f>IF(#REF!="","",#REF!)</f>
        <v>#REF!</v>
      </c>
      <c r="H433" t="e">
        <f>IF(#REF!="","",#REF!)</f>
        <v>#REF!</v>
      </c>
      <c r="I433" t="e">
        <f>IF(#REF!="","",#REF!)</f>
        <v>#REF!</v>
      </c>
      <c r="J433" t="e">
        <f>IF(#REF!="","",#REF!)</f>
        <v>#REF!</v>
      </c>
      <c r="L433" t="e">
        <f>IF(#REF!="","",#REF!)</f>
        <v>#REF!</v>
      </c>
      <c r="O433" t="e">
        <f>IF(#REF!="","",ASC(#REF!)&amp;" "&amp;ASC(#REF!))</f>
        <v>#REF!</v>
      </c>
    </row>
    <row r="434" spans="1:15" x14ac:dyDescent="0.15">
      <c r="A434" t="e">
        <f>IF(#REF!="","",#REF!)</f>
        <v>#REF!</v>
      </c>
      <c r="B434" t="e">
        <f>IF(#REF!="","",#REF!)</f>
        <v>#REF!</v>
      </c>
      <c r="C434" t="e">
        <f>IF(#REF!="","",#REF!)</f>
        <v>#REF!</v>
      </c>
      <c r="D434" t="e">
        <f>IF(#REF!="","",#REF!)</f>
        <v>#REF!</v>
      </c>
      <c r="E434" t="e">
        <f>IF(#REF!="","",#REF!)</f>
        <v>#REF!</v>
      </c>
      <c r="F434" t="e">
        <f>IF(#REF!="","",#REF!&amp;"　"&amp;#REF!)</f>
        <v>#REF!</v>
      </c>
      <c r="G434" t="e">
        <f>IF(#REF!="","",#REF!)</f>
        <v>#REF!</v>
      </c>
      <c r="H434" t="e">
        <f>IF(#REF!="","",#REF!)</f>
        <v>#REF!</v>
      </c>
      <c r="I434" t="e">
        <f>IF(#REF!="","",#REF!)</f>
        <v>#REF!</v>
      </c>
      <c r="J434" t="e">
        <f>IF(#REF!="","",#REF!)</f>
        <v>#REF!</v>
      </c>
      <c r="L434" t="e">
        <f>IF(#REF!="","",#REF!)</f>
        <v>#REF!</v>
      </c>
      <c r="O434" t="e">
        <f>IF(#REF!="","",ASC(#REF!)&amp;" "&amp;ASC(#REF!))</f>
        <v>#REF!</v>
      </c>
    </row>
    <row r="435" spans="1:15" x14ac:dyDescent="0.15">
      <c r="A435" t="e">
        <f>IF(#REF!="","",#REF!)</f>
        <v>#REF!</v>
      </c>
      <c r="B435" t="e">
        <f>IF(#REF!="","",#REF!)</f>
        <v>#REF!</v>
      </c>
      <c r="C435" t="e">
        <f>IF(#REF!="","",#REF!)</f>
        <v>#REF!</v>
      </c>
      <c r="D435" t="e">
        <f>IF(#REF!="","",#REF!)</f>
        <v>#REF!</v>
      </c>
      <c r="E435" t="e">
        <f>IF(#REF!="","",#REF!)</f>
        <v>#REF!</v>
      </c>
      <c r="F435" t="e">
        <f>IF(#REF!="","",#REF!&amp;"　"&amp;#REF!)</f>
        <v>#REF!</v>
      </c>
      <c r="G435" t="e">
        <f>IF(#REF!="","",#REF!)</f>
        <v>#REF!</v>
      </c>
      <c r="H435" t="e">
        <f>IF(#REF!="","",#REF!)</f>
        <v>#REF!</v>
      </c>
      <c r="I435" t="e">
        <f>IF(#REF!="","",#REF!)</f>
        <v>#REF!</v>
      </c>
      <c r="J435" t="e">
        <f>IF(#REF!="","",#REF!)</f>
        <v>#REF!</v>
      </c>
      <c r="L435" t="e">
        <f>IF(#REF!="","",#REF!)</f>
        <v>#REF!</v>
      </c>
      <c r="O435" t="e">
        <f>IF(#REF!="","",ASC(#REF!)&amp;" "&amp;ASC(#REF!))</f>
        <v>#REF!</v>
      </c>
    </row>
    <row r="436" spans="1:15" x14ac:dyDescent="0.15">
      <c r="A436" t="e">
        <f>IF(#REF!="","",#REF!)</f>
        <v>#REF!</v>
      </c>
      <c r="B436" t="e">
        <f>IF(#REF!="","",#REF!)</f>
        <v>#REF!</v>
      </c>
      <c r="C436" t="e">
        <f>IF(#REF!="","",#REF!)</f>
        <v>#REF!</v>
      </c>
      <c r="D436" t="e">
        <f>IF(#REF!="","",#REF!)</f>
        <v>#REF!</v>
      </c>
      <c r="E436" t="e">
        <f>IF(#REF!="","",#REF!)</f>
        <v>#REF!</v>
      </c>
      <c r="F436" t="e">
        <f>IF(#REF!="","",#REF!&amp;"　"&amp;#REF!)</f>
        <v>#REF!</v>
      </c>
      <c r="G436" t="e">
        <f>IF(#REF!="","",#REF!)</f>
        <v>#REF!</v>
      </c>
      <c r="H436" t="e">
        <f>IF(#REF!="","",#REF!)</f>
        <v>#REF!</v>
      </c>
      <c r="I436" t="e">
        <f>IF(#REF!="","",#REF!)</f>
        <v>#REF!</v>
      </c>
      <c r="J436" t="e">
        <f>IF(#REF!="","",#REF!)</f>
        <v>#REF!</v>
      </c>
      <c r="L436" t="e">
        <f>IF(#REF!="","",#REF!)</f>
        <v>#REF!</v>
      </c>
      <c r="O436" t="e">
        <f>IF(#REF!="","",ASC(#REF!)&amp;" "&amp;ASC(#REF!))</f>
        <v>#REF!</v>
      </c>
    </row>
    <row r="437" spans="1:15" x14ac:dyDescent="0.15">
      <c r="A437" t="e">
        <f>IF(#REF!="","",#REF!)</f>
        <v>#REF!</v>
      </c>
      <c r="B437" t="e">
        <f>IF(#REF!="","",#REF!)</f>
        <v>#REF!</v>
      </c>
      <c r="C437" t="e">
        <f>IF(#REF!="","",#REF!)</f>
        <v>#REF!</v>
      </c>
      <c r="D437" t="e">
        <f>IF(#REF!="","",#REF!)</f>
        <v>#REF!</v>
      </c>
      <c r="E437" t="e">
        <f>IF(#REF!="","",#REF!)</f>
        <v>#REF!</v>
      </c>
      <c r="F437" t="e">
        <f>IF(#REF!="","",#REF!&amp;"　"&amp;#REF!)</f>
        <v>#REF!</v>
      </c>
      <c r="G437" t="e">
        <f>IF(#REF!="","",#REF!)</f>
        <v>#REF!</v>
      </c>
      <c r="H437" t="e">
        <f>IF(#REF!="","",#REF!)</f>
        <v>#REF!</v>
      </c>
      <c r="I437" t="e">
        <f>IF(#REF!="","",#REF!)</f>
        <v>#REF!</v>
      </c>
      <c r="J437" t="e">
        <f>IF(#REF!="","",#REF!)</f>
        <v>#REF!</v>
      </c>
      <c r="L437" t="e">
        <f>IF(#REF!="","",#REF!)</f>
        <v>#REF!</v>
      </c>
      <c r="O437" t="e">
        <f>IF(#REF!="","",ASC(#REF!)&amp;" "&amp;ASC(#REF!))</f>
        <v>#REF!</v>
      </c>
    </row>
    <row r="438" spans="1:15" x14ac:dyDescent="0.15">
      <c r="A438" t="e">
        <f>IF(#REF!="","",#REF!)</f>
        <v>#REF!</v>
      </c>
      <c r="B438" t="e">
        <f>IF(#REF!="","",#REF!)</f>
        <v>#REF!</v>
      </c>
      <c r="C438" t="e">
        <f>IF(#REF!="","",#REF!)</f>
        <v>#REF!</v>
      </c>
      <c r="D438" t="e">
        <f>IF(#REF!="","",#REF!)</f>
        <v>#REF!</v>
      </c>
      <c r="E438" t="e">
        <f>IF(#REF!="","",#REF!)</f>
        <v>#REF!</v>
      </c>
      <c r="F438" t="e">
        <f>IF(#REF!="","",#REF!&amp;"　"&amp;#REF!)</f>
        <v>#REF!</v>
      </c>
      <c r="G438" t="e">
        <f>IF(#REF!="","",#REF!)</f>
        <v>#REF!</v>
      </c>
      <c r="H438" t="e">
        <f>IF(#REF!="","",#REF!)</f>
        <v>#REF!</v>
      </c>
      <c r="I438" t="e">
        <f>IF(#REF!="","",#REF!)</f>
        <v>#REF!</v>
      </c>
      <c r="J438" t="e">
        <f>IF(#REF!="","",#REF!)</f>
        <v>#REF!</v>
      </c>
      <c r="L438" t="e">
        <f>IF(#REF!="","",#REF!)</f>
        <v>#REF!</v>
      </c>
      <c r="O438" t="e">
        <f>IF(#REF!="","",ASC(#REF!)&amp;" "&amp;ASC(#REF!))</f>
        <v>#REF!</v>
      </c>
    </row>
    <row r="439" spans="1:15" x14ac:dyDescent="0.15">
      <c r="A439" t="e">
        <f>IF(#REF!="","",#REF!)</f>
        <v>#REF!</v>
      </c>
      <c r="B439" t="e">
        <f>IF(#REF!="","",#REF!)</f>
        <v>#REF!</v>
      </c>
      <c r="C439" t="e">
        <f>IF(#REF!="","",#REF!)</f>
        <v>#REF!</v>
      </c>
      <c r="D439" t="e">
        <f>IF(#REF!="","",#REF!)</f>
        <v>#REF!</v>
      </c>
      <c r="E439" t="e">
        <f>IF(#REF!="","",#REF!)</f>
        <v>#REF!</v>
      </c>
      <c r="F439" t="e">
        <f>IF(#REF!="","",#REF!&amp;"　"&amp;#REF!)</f>
        <v>#REF!</v>
      </c>
      <c r="G439" t="e">
        <f>IF(#REF!="","",#REF!)</f>
        <v>#REF!</v>
      </c>
      <c r="H439" t="e">
        <f>IF(#REF!="","",#REF!)</f>
        <v>#REF!</v>
      </c>
      <c r="I439" t="e">
        <f>IF(#REF!="","",#REF!)</f>
        <v>#REF!</v>
      </c>
      <c r="J439" t="e">
        <f>IF(#REF!="","",#REF!)</f>
        <v>#REF!</v>
      </c>
      <c r="L439" t="e">
        <f>IF(#REF!="","",#REF!)</f>
        <v>#REF!</v>
      </c>
      <c r="O439" t="e">
        <f>IF(#REF!="","",ASC(#REF!)&amp;" "&amp;ASC(#REF!))</f>
        <v>#REF!</v>
      </c>
    </row>
    <row r="440" spans="1:15" x14ac:dyDescent="0.15">
      <c r="A440" t="e">
        <f>IF(#REF!="","",#REF!)</f>
        <v>#REF!</v>
      </c>
      <c r="B440" t="e">
        <f>IF(#REF!="","",#REF!)</f>
        <v>#REF!</v>
      </c>
      <c r="C440" t="e">
        <f>IF(#REF!="","",#REF!)</f>
        <v>#REF!</v>
      </c>
      <c r="D440" t="e">
        <f>IF(#REF!="","",#REF!)</f>
        <v>#REF!</v>
      </c>
      <c r="E440" t="e">
        <f>IF(#REF!="","",#REF!)</f>
        <v>#REF!</v>
      </c>
      <c r="F440" t="e">
        <f>IF(#REF!="","",#REF!&amp;"　"&amp;#REF!)</f>
        <v>#REF!</v>
      </c>
      <c r="G440" t="e">
        <f>IF(#REF!="","",#REF!)</f>
        <v>#REF!</v>
      </c>
      <c r="H440" t="e">
        <f>IF(#REF!="","",#REF!)</f>
        <v>#REF!</v>
      </c>
      <c r="I440" t="e">
        <f>IF(#REF!="","",#REF!)</f>
        <v>#REF!</v>
      </c>
      <c r="J440" t="e">
        <f>IF(#REF!="","",#REF!)</f>
        <v>#REF!</v>
      </c>
      <c r="L440" t="e">
        <f>IF(#REF!="","",#REF!)</f>
        <v>#REF!</v>
      </c>
      <c r="O440" t="e">
        <f>IF(#REF!="","",ASC(#REF!)&amp;" "&amp;ASC(#REF!))</f>
        <v>#REF!</v>
      </c>
    </row>
    <row r="441" spans="1:15" x14ac:dyDescent="0.15">
      <c r="A441" t="e">
        <f>IF(#REF!="","",#REF!)</f>
        <v>#REF!</v>
      </c>
      <c r="B441" t="e">
        <f>IF(#REF!="","",#REF!)</f>
        <v>#REF!</v>
      </c>
      <c r="C441" t="e">
        <f>IF(#REF!="","",#REF!)</f>
        <v>#REF!</v>
      </c>
      <c r="D441" t="e">
        <f>IF(#REF!="","",#REF!)</f>
        <v>#REF!</v>
      </c>
      <c r="E441" t="e">
        <f>IF(#REF!="","",#REF!)</f>
        <v>#REF!</v>
      </c>
      <c r="F441" t="e">
        <f>IF(#REF!="","",#REF!&amp;"　"&amp;#REF!)</f>
        <v>#REF!</v>
      </c>
      <c r="G441" t="e">
        <f>IF(#REF!="","",#REF!)</f>
        <v>#REF!</v>
      </c>
      <c r="H441" t="e">
        <f>IF(#REF!="","",#REF!)</f>
        <v>#REF!</v>
      </c>
      <c r="I441" t="e">
        <f>IF(#REF!="","",#REF!)</f>
        <v>#REF!</v>
      </c>
      <c r="J441" t="e">
        <f>IF(#REF!="","",#REF!)</f>
        <v>#REF!</v>
      </c>
      <c r="L441" t="e">
        <f>IF(#REF!="","",#REF!)</f>
        <v>#REF!</v>
      </c>
      <c r="O441" t="e">
        <f>IF(#REF!="","",ASC(#REF!)&amp;" "&amp;ASC(#REF!))</f>
        <v>#REF!</v>
      </c>
    </row>
    <row r="442" spans="1:15" x14ac:dyDescent="0.15">
      <c r="A442" t="e">
        <f>IF(#REF!="","",#REF!)</f>
        <v>#REF!</v>
      </c>
      <c r="B442" t="e">
        <f>IF(#REF!="","",#REF!)</f>
        <v>#REF!</v>
      </c>
      <c r="C442" t="e">
        <f>IF(#REF!="","",#REF!)</f>
        <v>#REF!</v>
      </c>
      <c r="D442" t="e">
        <f>IF(#REF!="","",#REF!)</f>
        <v>#REF!</v>
      </c>
      <c r="E442" t="e">
        <f>IF(#REF!="","",#REF!)</f>
        <v>#REF!</v>
      </c>
      <c r="F442" t="e">
        <f>IF(#REF!="","",#REF!&amp;"　"&amp;#REF!)</f>
        <v>#REF!</v>
      </c>
      <c r="G442" t="e">
        <f>IF(#REF!="","",#REF!)</f>
        <v>#REF!</v>
      </c>
      <c r="H442" t="e">
        <f>IF(#REF!="","",#REF!)</f>
        <v>#REF!</v>
      </c>
      <c r="I442" t="e">
        <f>IF(#REF!="","",#REF!)</f>
        <v>#REF!</v>
      </c>
      <c r="J442" t="e">
        <f>IF(#REF!="","",#REF!)</f>
        <v>#REF!</v>
      </c>
      <c r="L442" t="e">
        <f>IF(#REF!="","",#REF!)</f>
        <v>#REF!</v>
      </c>
      <c r="O442" t="e">
        <f>IF(#REF!="","",ASC(#REF!)&amp;" "&amp;ASC(#REF!))</f>
        <v>#REF!</v>
      </c>
    </row>
    <row r="443" spans="1:15" x14ac:dyDescent="0.15">
      <c r="A443" t="e">
        <f>IF(#REF!="","",#REF!)</f>
        <v>#REF!</v>
      </c>
      <c r="B443" t="e">
        <f>IF(#REF!="","",#REF!)</f>
        <v>#REF!</v>
      </c>
      <c r="C443" t="e">
        <f>IF(#REF!="","",#REF!)</f>
        <v>#REF!</v>
      </c>
      <c r="D443" t="e">
        <f>IF(#REF!="","",#REF!)</f>
        <v>#REF!</v>
      </c>
      <c r="E443" t="e">
        <f>IF(#REF!="","",#REF!)</f>
        <v>#REF!</v>
      </c>
      <c r="F443" t="e">
        <f>IF(#REF!="","",#REF!&amp;"　"&amp;#REF!)</f>
        <v>#REF!</v>
      </c>
      <c r="G443" t="e">
        <f>IF(#REF!="","",#REF!)</f>
        <v>#REF!</v>
      </c>
      <c r="H443" t="e">
        <f>IF(#REF!="","",#REF!)</f>
        <v>#REF!</v>
      </c>
      <c r="I443" t="e">
        <f>IF(#REF!="","",#REF!)</f>
        <v>#REF!</v>
      </c>
      <c r="J443" t="e">
        <f>IF(#REF!="","",#REF!)</f>
        <v>#REF!</v>
      </c>
      <c r="L443" t="e">
        <f>IF(#REF!="","",#REF!)</f>
        <v>#REF!</v>
      </c>
      <c r="O443" t="e">
        <f>IF(#REF!="","",ASC(#REF!)&amp;" "&amp;ASC(#REF!))</f>
        <v>#REF!</v>
      </c>
    </row>
    <row r="444" spans="1:15" x14ac:dyDescent="0.15">
      <c r="A444" t="e">
        <f>IF(#REF!="","",#REF!)</f>
        <v>#REF!</v>
      </c>
      <c r="B444" t="e">
        <f>IF(#REF!="","",#REF!)</f>
        <v>#REF!</v>
      </c>
      <c r="C444" t="e">
        <f>IF(#REF!="","",#REF!)</f>
        <v>#REF!</v>
      </c>
      <c r="D444" t="e">
        <f>IF(#REF!="","",#REF!)</f>
        <v>#REF!</v>
      </c>
      <c r="E444" t="e">
        <f>IF(#REF!="","",#REF!)</f>
        <v>#REF!</v>
      </c>
      <c r="F444" t="e">
        <f>IF(#REF!="","",#REF!&amp;"　"&amp;#REF!)</f>
        <v>#REF!</v>
      </c>
      <c r="G444" t="e">
        <f>IF(#REF!="","",#REF!)</f>
        <v>#REF!</v>
      </c>
      <c r="H444" t="e">
        <f>IF(#REF!="","",#REF!)</f>
        <v>#REF!</v>
      </c>
      <c r="I444" t="e">
        <f>IF(#REF!="","",#REF!)</f>
        <v>#REF!</v>
      </c>
      <c r="J444" t="e">
        <f>IF(#REF!="","",#REF!)</f>
        <v>#REF!</v>
      </c>
      <c r="L444" t="e">
        <f>IF(#REF!="","",#REF!)</f>
        <v>#REF!</v>
      </c>
      <c r="O444" t="e">
        <f>IF(#REF!="","",ASC(#REF!)&amp;" "&amp;ASC(#REF!))</f>
        <v>#REF!</v>
      </c>
    </row>
    <row r="445" spans="1:15" x14ac:dyDescent="0.15">
      <c r="A445" t="e">
        <f>IF(#REF!="","",#REF!)</f>
        <v>#REF!</v>
      </c>
      <c r="B445" t="e">
        <f>IF(#REF!="","",#REF!)</f>
        <v>#REF!</v>
      </c>
      <c r="C445" t="e">
        <f>IF(#REF!="","",#REF!)</f>
        <v>#REF!</v>
      </c>
      <c r="D445" t="e">
        <f>IF(#REF!="","",#REF!)</f>
        <v>#REF!</v>
      </c>
      <c r="E445" t="e">
        <f>IF(#REF!="","",#REF!)</f>
        <v>#REF!</v>
      </c>
      <c r="F445" t="e">
        <f>IF(#REF!="","",#REF!&amp;"　"&amp;#REF!)</f>
        <v>#REF!</v>
      </c>
      <c r="G445" t="e">
        <f>IF(#REF!="","",#REF!)</f>
        <v>#REF!</v>
      </c>
      <c r="H445" t="e">
        <f>IF(#REF!="","",#REF!)</f>
        <v>#REF!</v>
      </c>
      <c r="I445" t="e">
        <f>IF(#REF!="","",#REF!)</f>
        <v>#REF!</v>
      </c>
      <c r="J445" t="e">
        <f>IF(#REF!="","",#REF!)</f>
        <v>#REF!</v>
      </c>
      <c r="L445" t="e">
        <f>IF(#REF!="","",#REF!)</f>
        <v>#REF!</v>
      </c>
      <c r="O445" t="e">
        <f>IF(#REF!="","",ASC(#REF!)&amp;" "&amp;ASC(#REF!))</f>
        <v>#REF!</v>
      </c>
    </row>
    <row r="446" spans="1:15" x14ac:dyDescent="0.15">
      <c r="A446" t="e">
        <f>IF(#REF!="","",#REF!)</f>
        <v>#REF!</v>
      </c>
      <c r="B446" t="e">
        <f>IF(#REF!="","",#REF!)</f>
        <v>#REF!</v>
      </c>
      <c r="C446" t="e">
        <f>IF(#REF!="","",#REF!)</f>
        <v>#REF!</v>
      </c>
      <c r="D446" t="e">
        <f>IF(#REF!="","",#REF!)</f>
        <v>#REF!</v>
      </c>
      <c r="E446" t="e">
        <f>IF(#REF!="","",#REF!)</f>
        <v>#REF!</v>
      </c>
      <c r="F446" t="e">
        <f>IF(#REF!="","",#REF!&amp;"　"&amp;#REF!)</f>
        <v>#REF!</v>
      </c>
      <c r="G446" t="e">
        <f>IF(#REF!="","",#REF!)</f>
        <v>#REF!</v>
      </c>
      <c r="H446" t="e">
        <f>IF(#REF!="","",#REF!)</f>
        <v>#REF!</v>
      </c>
      <c r="I446" t="e">
        <f>IF(#REF!="","",#REF!)</f>
        <v>#REF!</v>
      </c>
      <c r="J446" t="e">
        <f>IF(#REF!="","",#REF!)</f>
        <v>#REF!</v>
      </c>
      <c r="L446" t="e">
        <f>IF(#REF!="","",#REF!)</f>
        <v>#REF!</v>
      </c>
      <c r="O446" t="e">
        <f>IF(#REF!="","",ASC(#REF!)&amp;" "&amp;ASC(#REF!))</f>
        <v>#REF!</v>
      </c>
    </row>
    <row r="447" spans="1:15" x14ac:dyDescent="0.15">
      <c r="A447" t="e">
        <f>IF(#REF!="","",#REF!)</f>
        <v>#REF!</v>
      </c>
      <c r="B447" t="e">
        <f>IF(#REF!="","",#REF!)</f>
        <v>#REF!</v>
      </c>
      <c r="C447" t="e">
        <f>IF(#REF!="","",#REF!)</f>
        <v>#REF!</v>
      </c>
      <c r="D447" t="e">
        <f>IF(#REF!="","",#REF!)</f>
        <v>#REF!</v>
      </c>
      <c r="E447" t="e">
        <f>IF(#REF!="","",#REF!)</f>
        <v>#REF!</v>
      </c>
      <c r="F447" t="e">
        <f>IF(#REF!="","",#REF!&amp;"　"&amp;#REF!)</f>
        <v>#REF!</v>
      </c>
      <c r="G447" t="e">
        <f>IF(#REF!="","",#REF!)</f>
        <v>#REF!</v>
      </c>
      <c r="H447" t="e">
        <f>IF(#REF!="","",#REF!)</f>
        <v>#REF!</v>
      </c>
      <c r="I447" t="e">
        <f>IF(#REF!="","",#REF!)</f>
        <v>#REF!</v>
      </c>
      <c r="J447" t="e">
        <f>IF(#REF!="","",#REF!)</f>
        <v>#REF!</v>
      </c>
      <c r="L447" t="e">
        <f>IF(#REF!="","",#REF!)</f>
        <v>#REF!</v>
      </c>
      <c r="O447" t="e">
        <f>IF(#REF!="","",ASC(#REF!)&amp;" "&amp;ASC(#REF!))</f>
        <v>#REF!</v>
      </c>
    </row>
    <row r="448" spans="1:15" x14ac:dyDescent="0.15">
      <c r="A448" t="e">
        <f>IF(#REF!="","",#REF!)</f>
        <v>#REF!</v>
      </c>
      <c r="B448" t="e">
        <f>IF(#REF!="","",#REF!)</f>
        <v>#REF!</v>
      </c>
      <c r="C448" t="e">
        <f>IF(#REF!="","",#REF!)</f>
        <v>#REF!</v>
      </c>
      <c r="D448" t="e">
        <f>IF(#REF!="","",#REF!)</f>
        <v>#REF!</v>
      </c>
      <c r="E448" t="e">
        <f>IF(#REF!="","",#REF!)</f>
        <v>#REF!</v>
      </c>
      <c r="F448" t="e">
        <f>IF(#REF!="","",#REF!&amp;"　"&amp;#REF!)</f>
        <v>#REF!</v>
      </c>
      <c r="G448" t="e">
        <f>IF(#REF!="","",#REF!)</f>
        <v>#REF!</v>
      </c>
      <c r="H448" t="e">
        <f>IF(#REF!="","",#REF!)</f>
        <v>#REF!</v>
      </c>
      <c r="I448" t="e">
        <f>IF(#REF!="","",#REF!)</f>
        <v>#REF!</v>
      </c>
      <c r="J448" t="e">
        <f>IF(#REF!="","",#REF!)</f>
        <v>#REF!</v>
      </c>
      <c r="L448" t="e">
        <f>IF(#REF!="","",#REF!)</f>
        <v>#REF!</v>
      </c>
      <c r="O448" t="e">
        <f>IF(#REF!="","",ASC(#REF!)&amp;" "&amp;ASC(#REF!))</f>
        <v>#REF!</v>
      </c>
    </row>
    <row r="449" spans="1:15" x14ac:dyDescent="0.15">
      <c r="A449" t="e">
        <f>IF(#REF!="","",#REF!)</f>
        <v>#REF!</v>
      </c>
      <c r="B449" t="e">
        <f>IF(#REF!="","",#REF!)</f>
        <v>#REF!</v>
      </c>
      <c r="C449" t="e">
        <f>IF(#REF!="","",#REF!)</f>
        <v>#REF!</v>
      </c>
      <c r="D449" t="e">
        <f>IF(#REF!="","",#REF!)</f>
        <v>#REF!</v>
      </c>
      <c r="E449" t="e">
        <f>IF(#REF!="","",#REF!)</f>
        <v>#REF!</v>
      </c>
      <c r="F449" t="e">
        <f>IF(#REF!="","",#REF!&amp;"　"&amp;#REF!)</f>
        <v>#REF!</v>
      </c>
      <c r="G449" t="e">
        <f>IF(#REF!="","",#REF!)</f>
        <v>#REF!</v>
      </c>
      <c r="H449" t="e">
        <f>IF(#REF!="","",#REF!)</f>
        <v>#REF!</v>
      </c>
      <c r="I449" t="e">
        <f>IF(#REF!="","",#REF!)</f>
        <v>#REF!</v>
      </c>
      <c r="J449" t="e">
        <f>IF(#REF!="","",#REF!)</f>
        <v>#REF!</v>
      </c>
      <c r="L449" t="e">
        <f>IF(#REF!="","",#REF!)</f>
        <v>#REF!</v>
      </c>
      <c r="O449" t="e">
        <f>IF(#REF!="","",ASC(#REF!)&amp;" "&amp;ASC(#REF!))</f>
        <v>#REF!</v>
      </c>
    </row>
    <row r="450" spans="1:15" x14ac:dyDescent="0.15">
      <c r="A450" t="e">
        <f>IF(#REF!="","",#REF!)</f>
        <v>#REF!</v>
      </c>
      <c r="B450" t="e">
        <f>IF(#REF!="","",#REF!)</f>
        <v>#REF!</v>
      </c>
      <c r="C450" t="e">
        <f>IF(#REF!="","",#REF!)</f>
        <v>#REF!</v>
      </c>
      <c r="D450" t="e">
        <f>IF(#REF!="","",#REF!)</f>
        <v>#REF!</v>
      </c>
      <c r="E450" t="e">
        <f>IF(#REF!="","",#REF!)</f>
        <v>#REF!</v>
      </c>
      <c r="F450" t="e">
        <f>IF(#REF!="","",#REF!&amp;"　"&amp;#REF!)</f>
        <v>#REF!</v>
      </c>
      <c r="G450" t="e">
        <f>IF(#REF!="","",#REF!)</f>
        <v>#REF!</v>
      </c>
      <c r="H450" t="e">
        <f>IF(#REF!="","",#REF!)</f>
        <v>#REF!</v>
      </c>
      <c r="I450" t="e">
        <f>IF(#REF!="","",#REF!)</f>
        <v>#REF!</v>
      </c>
      <c r="J450" t="e">
        <f>IF(#REF!="","",#REF!)</f>
        <v>#REF!</v>
      </c>
      <c r="L450" t="e">
        <f>IF(#REF!="","",#REF!)</f>
        <v>#REF!</v>
      </c>
      <c r="O450" t="e">
        <f>IF(#REF!="","",ASC(#REF!)&amp;" "&amp;ASC(#REF!))</f>
        <v>#REF!</v>
      </c>
    </row>
    <row r="451" spans="1:15" x14ac:dyDescent="0.15">
      <c r="A451" t="e">
        <f>IF(#REF!="","",#REF!)</f>
        <v>#REF!</v>
      </c>
      <c r="B451" t="e">
        <f>IF(#REF!="","",#REF!)</f>
        <v>#REF!</v>
      </c>
      <c r="C451" t="e">
        <f>IF(#REF!="","",#REF!)</f>
        <v>#REF!</v>
      </c>
      <c r="D451" t="e">
        <f>IF(#REF!="","",#REF!)</f>
        <v>#REF!</v>
      </c>
      <c r="E451" t="e">
        <f>IF(#REF!="","",#REF!)</f>
        <v>#REF!</v>
      </c>
      <c r="F451" t="e">
        <f>IF(#REF!="","",#REF!&amp;"　"&amp;#REF!)</f>
        <v>#REF!</v>
      </c>
      <c r="G451" t="e">
        <f>IF(#REF!="","",#REF!)</f>
        <v>#REF!</v>
      </c>
      <c r="H451" t="e">
        <f>IF(#REF!="","",#REF!)</f>
        <v>#REF!</v>
      </c>
      <c r="I451" t="e">
        <f>IF(#REF!="","",#REF!)</f>
        <v>#REF!</v>
      </c>
      <c r="J451" t="e">
        <f>IF(#REF!="","",#REF!)</f>
        <v>#REF!</v>
      </c>
      <c r="L451" t="e">
        <f>IF(#REF!="","",#REF!)</f>
        <v>#REF!</v>
      </c>
      <c r="O451" t="e">
        <f>IF(#REF!="","",ASC(#REF!)&amp;" "&amp;ASC(#REF!))</f>
        <v>#REF!</v>
      </c>
    </row>
    <row r="452" spans="1:15" x14ac:dyDescent="0.15">
      <c r="A452" t="e">
        <f>IF(#REF!="","",#REF!)</f>
        <v>#REF!</v>
      </c>
      <c r="B452" t="e">
        <f>IF(#REF!="","",#REF!)</f>
        <v>#REF!</v>
      </c>
      <c r="C452" t="e">
        <f>IF(#REF!="","",#REF!)</f>
        <v>#REF!</v>
      </c>
      <c r="D452" t="e">
        <f>IF(#REF!="","",#REF!)</f>
        <v>#REF!</v>
      </c>
      <c r="E452" t="e">
        <f>IF(#REF!="","",#REF!)</f>
        <v>#REF!</v>
      </c>
      <c r="F452" t="e">
        <f>IF(#REF!="","",#REF!&amp;"　"&amp;#REF!)</f>
        <v>#REF!</v>
      </c>
      <c r="G452" t="e">
        <f>IF(#REF!="","",#REF!)</f>
        <v>#REF!</v>
      </c>
      <c r="H452" t="e">
        <f>IF(#REF!="","",#REF!)</f>
        <v>#REF!</v>
      </c>
      <c r="I452" t="e">
        <f>IF(#REF!="","",#REF!)</f>
        <v>#REF!</v>
      </c>
      <c r="J452" t="e">
        <f>IF(#REF!="","",#REF!)</f>
        <v>#REF!</v>
      </c>
      <c r="L452" t="e">
        <f>IF(#REF!="","",#REF!)</f>
        <v>#REF!</v>
      </c>
      <c r="O452" t="e">
        <f>IF(#REF!="","",ASC(#REF!)&amp;" "&amp;ASC(#REF!))</f>
        <v>#REF!</v>
      </c>
    </row>
    <row r="453" spans="1:15" x14ac:dyDescent="0.15">
      <c r="A453" t="e">
        <f>IF(#REF!="","",#REF!)</f>
        <v>#REF!</v>
      </c>
      <c r="B453" t="e">
        <f>IF(#REF!="","",#REF!)</f>
        <v>#REF!</v>
      </c>
      <c r="C453" t="e">
        <f>IF(#REF!="","",#REF!)</f>
        <v>#REF!</v>
      </c>
      <c r="D453" t="e">
        <f>IF(#REF!="","",#REF!)</f>
        <v>#REF!</v>
      </c>
      <c r="E453" t="e">
        <f>IF(#REF!="","",#REF!)</f>
        <v>#REF!</v>
      </c>
      <c r="F453" t="e">
        <f>IF(#REF!="","",#REF!&amp;"　"&amp;#REF!)</f>
        <v>#REF!</v>
      </c>
      <c r="G453" t="e">
        <f>IF(#REF!="","",#REF!)</f>
        <v>#REF!</v>
      </c>
      <c r="H453" t="e">
        <f>IF(#REF!="","",#REF!)</f>
        <v>#REF!</v>
      </c>
      <c r="I453" t="e">
        <f>IF(#REF!="","",#REF!)</f>
        <v>#REF!</v>
      </c>
      <c r="J453" t="e">
        <f>IF(#REF!="","",#REF!)</f>
        <v>#REF!</v>
      </c>
      <c r="L453" t="e">
        <f>IF(#REF!="","",#REF!)</f>
        <v>#REF!</v>
      </c>
      <c r="O453" t="e">
        <f>IF(#REF!="","",ASC(#REF!)&amp;" "&amp;ASC(#REF!))</f>
        <v>#REF!</v>
      </c>
    </row>
    <row r="454" spans="1:15" x14ac:dyDescent="0.15">
      <c r="A454" t="e">
        <f>IF(#REF!="","",#REF!)</f>
        <v>#REF!</v>
      </c>
      <c r="B454" t="e">
        <f>IF(#REF!="","",#REF!)</f>
        <v>#REF!</v>
      </c>
      <c r="C454" t="e">
        <f>IF(#REF!="","",#REF!)</f>
        <v>#REF!</v>
      </c>
      <c r="D454" t="e">
        <f>IF(#REF!="","",#REF!)</f>
        <v>#REF!</v>
      </c>
      <c r="E454" t="e">
        <f>IF(#REF!="","",#REF!)</f>
        <v>#REF!</v>
      </c>
      <c r="F454" t="e">
        <f>IF(#REF!="","",#REF!&amp;"　"&amp;#REF!)</f>
        <v>#REF!</v>
      </c>
      <c r="G454" t="e">
        <f>IF(#REF!="","",#REF!)</f>
        <v>#REF!</v>
      </c>
      <c r="H454" t="e">
        <f>IF(#REF!="","",#REF!)</f>
        <v>#REF!</v>
      </c>
      <c r="I454" t="e">
        <f>IF(#REF!="","",#REF!)</f>
        <v>#REF!</v>
      </c>
      <c r="J454" t="e">
        <f>IF(#REF!="","",#REF!)</f>
        <v>#REF!</v>
      </c>
      <c r="L454" t="e">
        <f>IF(#REF!="","",#REF!)</f>
        <v>#REF!</v>
      </c>
      <c r="O454" t="e">
        <f>IF(#REF!="","",ASC(#REF!)&amp;" "&amp;ASC(#REF!))</f>
        <v>#REF!</v>
      </c>
    </row>
    <row r="455" spans="1:15" x14ac:dyDescent="0.15">
      <c r="A455" t="e">
        <f>IF(#REF!="","",#REF!)</f>
        <v>#REF!</v>
      </c>
      <c r="B455" t="e">
        <f>IF(#REF!="","",#REF!)</f>
        <v>#REF!</v>
      </c>
      <c r="C455" t="e">
        <f>IF(#REF!="","",#REF!)</f>
        <v>#REF!</v>
      </c>
      <c r="D455" t="e">
        <f>IF(#REF!="","",#REF!)</f>
        <v>#REF!</v>
      </c>
      <c r="E455" t="e">
        <f>IF(#REF!="","",#REF!)</f>
        <v>#REF!</v>
      </c>
      <c r="F455" t="e">
        <f>IF(#REF!="","",#REF!&amp;"　"&amp;#REF!)</f>
        <v>#REF!</v>
      </c>
      <c r="G455" t="e">
        <f>IF(#REF!="","",#REF!)</f>
        <v>#REF!</v>
      </c>
      <c r="H455" t="e">
        <f>IF(#REF!="","",#REF!)</f>
        <v>#REF!</v>
      </c>
      <c r="I455" t="e">
        <f>IF(#REF!="","",#REF!)</f>
        <v>#REF!</v>
      </c>
      <c r="J455" t="e">
        <f>IF(#REF!="","",#REF!)</f>
        <v>#REF!</v>
      </c>
      <c r="L455" t="e">
        <f>IF(#REF!="","",#REF!)</f>
        <v>#REF!</v>
      </c>
      <c r="O455" t="e">
        <f>IF(#REF!="","",ASC(#REF!)&amp;" "&amp;ASC(#REF!))</f>
        <v>#REF!</v>
      </c>
    </row>
    <row r="456" spans="1:15" x14ac:dyDescent="0.15">
      <c r="A456" t="e">
        <f>IF(#REF!="","",#REF!)</f>
        <v>#REF!</v>
      </c>
      <c r="B456" t="e">
        <f>IF(#REF!="","",#REF!)</f>
        <v>#REF!</v>
      </c>
      <c r="C456" t="e">
        <f>IF(#REF!="","",#REF!)</f>
        <v>#REF!</v>
      </c>
      <c r="D456" t="e">
        <f>IF(#REF!="","",#REF!)</f>
        <v>#REF!</v>
      </c>
      <c r="E456" t="e">
        <f>IF(#REF!="","",#REF!)</f>
        <v>#REF!</v>
      </c>
      <c r="F456" t="e">
        <f>IF(#REF!="","",#REF!&amp;"　"&amp;#REF!)</f>
        <v>#REF!</v>
      </c>
      <c r="G456" t="e">
        <f>IF(#REF!="","",#REF!)</f>
        <v>#REF!</v>
      </c>
      <c r="H456" t="e">
        <f>IF(#REF!="","",#REF!)</f>
        <v>#REF!</v>
      </c>
      <c r="I456" t="e">
        <f>IF(#REF!="","",#REF!)</f>
        <v>#REF!</v>
      </c>
      <c r="J456" t="e">
        <f>IF(#REF!="","",#REF!)</f>
        <v>#REF!</v>
      </c>
      <c r="L456" t="e">
        <f>IF(#REF!="","",#REF!)</f>
        <v>#REF!</v>
      </c>
      <c r="O456" t="e">
        <f>IF(#REF!="","",ASC(#REF!)&amp;" "&amp;ASC(#REF!))</f>
        <v>#REF!</v>
      </c>
    </row>
    <row r="457" spans="1:15" x14ac:dyDescent="0.15">
      <c r="A457" t="e">
        <f>IF(#REF!="","",#REF!)</f>
        <v>#REF!</v>
      </c>
      <c r="B457" t="e">
        <f>IF(#REF!="","",#REF!)</f>
        <v>#REF!</v>
      </c>
      <c r="C457" t="e">
        <f>IF(#REF!="","",#REF!)</f>
        <v>#REF!</v>
      </c>
      <c r="D457" t="e">
        <f>IF(#REF!="","",#REF!)</f>
        <v>#REF!</v>
      </c>
      <c r="E457" t="e">
        <f>IF(#REF!="","",#REF!)</f>
        <v>#REF!</v>
      </c>
      <c r="F457" t="e">
        <f>IF(#REF!="","",#REF!&amp;"　"&amp;#REF!)</f>
        <v>#REF!</v>
      </c>
      <c r="G457" t="e">
        <f>IF(#REF!="","",#REF!)</f>
        <v>#REF!</v>
      </c>
      <c r="H457" t="e">
        <f>IF(#REF!="","",#REF!)</f>
        <v>#REF!</v>
      </c>
      <c r="I457" t="e">
        <f>IF(#REF!="","",#REF!)</f>
        <v>#REF!</v>
      </c>
      <c r="J457" t="e">
        <f>IF(#REF!="","",#REF!)</f>
        <v>#REF!</v>
      </c>
      <c r="L457" t="e">
        <f>IF(#REF!="","",#REF!)</f>
        <v>#REF!</v>
      </c>
      <c r="O457" t="e">
        <f>IF(#REF!="","",ASC(#REF!)&amp;" "&amp;ASC(#REF!))</f>
        <v>#REF!</v>
      </c>
    </row>
    <row r="458" spans="1:15" x14ac:dyDescent="0.15">
      <c r="A458" t="e">
        <f>IF(#REF!="","",#REF!)</f>
        <v>#REF!</v>
      </c>
      <c r="B458" t="e">
        <f>IF(#REF!="","",#REF!)</f>
        <v>#REF!</v>
      </c>
      <c r="C458" t="e">
        <f>IF(#REF!="","",#REF!)</f>
        <v>#REF!</v>
      </c>
      <c r="D458" t="e">
        <f>IF(#REF!="","",#REF!)</f>
        <v>#REF!</v>
      </c>
      <c r="E458" t="e">
        <f>IF(#REF!="","",#REF!)</f>
        <v>#REF!</v>
      </c>
      <c r="F458" t="e">
        <f>IF(#REF!="","",#REF!&amp;"　"&amp;#REF!)</f>
        <v>#REF!</v>
      </c>
      <c r="G458" t="e">
        <f>IF(#REF!="","",#REF!)</f>
        <v>#REF!</v>
      </c>
      <c r="H458" t="e">
        <f>IF(#REF!="","",#REF!)</f>
        <v>#REF!</v>
      </c>
      <c r="I458" t="e">
        <f>IF(#REF!="","",#REF!)</f>
        <v>#REF!</v>
      </c>
      <c r="J458" t="e">
        <f>IF(#REF!="","",#REF!)</f>
        <v>#REF!</v>
      </c>
      <c r="L458" t="e">
        <f>IF(#REF!="","",#REF!)</f>
        <v>#REF!</v>
      </c>
      <c r="O458" t="e">
        <f>IF(#REF!="","",ASC(#REF!)&amp;" "&amp;ASC(#REF!))</f>
        <v>#REF!</v>
      </c>
    </row>
    <row r="459" spans="1:15" x14ac:dyDescent="0.15">
      <c r="A459" t="e">
        <f>IF(#REF!="","",#REF!)</f>
        <v>#REF!</v>
      </c>
      <c r="B459" t="e">
        <f>IF(#REF!="","",#REF!)</f>
        <v>#REF!</v>
      </c>
      <c r="C459" t="e">
        <f>IF(#REF!="","",#REF!)</f>
        <v>#REF!</v>
      </c>
      <c r="D459" t="e">
        <f>IF(#REF!="","",#REF!)</f>
        <v>#REF!</v>
      </c>
      <c r="E459" t="e">
        <f>IF(#REF!="","",#REF!)</f>
        <v>#REF!</v>
      </c>
      <c r="F459" t="e">
        <f>IF(#REF!="","",#REF!&amp;"　"&amp;#REF!)</f>
        <v>#REF!</v>
      </c>
      <c r="G459" t="e">
        <f>IF(#REF!="","",#REF!)</f>
        <v>#REF!</v>
      </c>
      <c r="H459" t="e">
        <f>IF(#REF!="","",#REF!)</f>
        <v>#REF!</v>
      </c>
      <c r="I459" t="e">
        <f>IF(#REF!="","",#REF!)</f>
        <v>#REF!</v>
      </c>
      <c r="J459" t="e">
        <f>IF(#REF!="","",#REF!)</f>
        <v>#REF!</v>
      </c>
      <c r="L459" t="e">
        <f>IF(#REF!="","",#REF!)</f>
        <v>#REF!</v>
      </c>
      <c r="O459" t="e">
        <f>IF(#REF!="","",ASC(#REF!)&amp;" "&amp;ASC(#REF!))</f>
        <v>#REF!</v>
      </c>
    </row>
    <row r="460" spans="1:15" x14ac:dyDescent="0.15">
      <c r="A460" t="e">
        <f>IF(#REF!="","",#REF!)</f>
        <v>#REF!</v>
      </c>
      <c r="B460" t="e">
        <f>IF(#REF!="","",#REF!)</f>
        <v>#REF!</v>
      </c>
      <c r="C460" t="e">
        <f>IF(#REF!="","",#REF!)</f>
        <v>#REF!</v>
      </c>
      <c r="D460" t="e">
        <f>IF(#REF!="","",#REF!)</f>
        <v>#REF!</v>
      </c>
      <c r="E460" t="e">
        <f>IF(#REF!="","",#REF!)</f>
        <v>#REF!</v>
      </c>
      <c r="F460" t="e">
        <f>IF(#REF!="","",#REF!&amp;"　"&amp;#REF!)</f>
        <v>#REF!</v>
      </c>
      <c r="G460" t="e">
        <f>IF(#REF!="","",#REF!)</f>
        <v>#REF!</v>
      </c>
      <c r="H460" t="e">
        <f>IF(#REF!="","",#REF!)</f>
        <v>#REF!</v>
      </c>
      <c r="I460" t="e">
        <f>IF(#REF!="","",#REF!)</f>
        <v>#REF!</v>
      </c>
      <c r="J460" t="e">
        <f>IF(#REF!="","",#REF!)</f>
        <v>#REF!</v>
      </c>
      <c r="L460" t="e">
        <f>IF(#REF!="","",#REF!)</f>
        <v>#REF!</v>
      </c>
      <c r="O460" t="e">
        <f>IF(#REF!="","",ASC(#REF!)&amp;" "&amp;ASC(#REF!))</f>
        <v>#REF!</v>
      </c>
    </row>
    <row r="461" spans="1:15" x14ac:dyDescent="0.15">
      <c r="A461" t="e">
        <f>IF(#REF!="","",#REF!)</f>
        <v>#REF!</v>
      </c>
      <c r="B461" t="e">
        <f>IF(#REF!="","",#REF!)</f>
        <v>#REF!</v>
      </c>
      <c r="C461" t="e">
        <f>IF(#REF!="","",#REF!)</f>
        <v>#REF!</v>
      </c>
      <c r="D461" t="e">
        <f>IF(#REF!="","",#REF!)</f>
        <v>#REF!</v>
      </c>
      <c r="E461" t="e">
        <f>IF(#REF!="","",#REF!)</f>
        <v>#REF!</v>
      </c>
      <c r="F461" t="e">
        <f>IF(#REF!="","",#REF!&amp;"　"&amp;#REF!)</f>
        <v>#REF!</v>
      </c>
      <c r="G461" t="e">
        <f>IF(#REF!="","",#REF!)</f>
        <v>#REF!</v>
      </c>
      <c r="H461" t="e">
        <f>IF(#REF!="","",#REF!)</f>
        <v>#REF!</v>
      </c>
      <c r="I461" t="e">
        <f>IF(#REF!="","",#REF!)</f>
        <v>#REF!</v>
      </c>
      <c r="J461" t="e">
        <f>IF(#REF!="","",#REF!)</f>
        <v>#REF!</v>
      </c>
      <c r="L461" t="e">
        <f>IF(#REF!="","",#REF!)</f>
        <v>#REF!</v>
      </c>
      <c r="O461" t="e">
        <f>IF(#REF!="","",ASC(#REF!)&amp;" "&amp;ASC(#REF!))</f>
        <v>#REF!</v>
      </c>
    </row>
    <row r="462" spans="1:15" x14ac:dyDescent="0.15">
      <c r="A462" t="e">
        <f>IF(#REF!="","",#REF!)</f>
        <v>#REF!</v>
      </c>
      <c r="B462" t="e">
        <f>IF(#REF!="","",#REF!)</f>
        <v>#REF!</v>
      </c>
      <c r="C462" t="e">
        <f>IF(#REF!="","",#REF!)</f>
        <v>#REF!</v>
      </c>
      <c r="D462" t="e">
        <f>IF(#REF!="","",#REF!)</f>
        <v>#REF!</v>
      </c>
      <c r="E462" t="e">
        <f>IF(#REF!="","",#REF!)</f>
        <v>#REF!</v>
      </c>
      <c r="F462" t="e">
        <f>IF(#REF!="","",#REF!&amp;"　"&amp;#REF!)</f>
        <v>#REF!</v>
      </c>
      <c r="G462" t="e">
        <f>IF(#REF!="","",#REF!)</f>
        <v>#REF!</v>
      </c>
      <c r="H462" t="e">
        <f>IF(#REF!="","",#REF!)</f>
        <v>#REF!</v>
      </c>
      <c r="I462" t="e">
        <f>IF(#REF!="","",#REF!)</f>
        <v>#REF!</v>
      </c>
      <c r="J462" t="e">
        <f>IF(#REF!="","",#REF!)</f>
        <v>#REF!</v>
      </c>
      <c r="L462" t="e">
        <f>IF(#REF!="","",#REF!)</f>
        <v>#REF!</v>
      </c>
      <c r="O462" t="e">
        <f>IF(#REF!="","",ASC(#REF!)&amp;" "&amp;ASC(#REF!))</f>
        <v>#REF!</v>
      </c>
    </row>
    <row r="463" spans="1:15" x14ac:dyDescent="0.15">
      <c r="A463" t="e">
        <f>IF(#REF!="","",#REF!)</f>
        <v>#REF!</v>
      </c>
      <c r="B463" t="e">
        <f>IF(#REF!="","",#REF!)</f>
        <v>#REF!</v>
      </c>
      <c r="C463" t="e">
        <f>IF(#REF!="","",#REF!)</f>
        <v>#REF!</v>
      </c>
      <c r="D463" t="e">
        <f>IF(#REF!="","",#REF!)</f>
        <v>#REF!</v>
      </c>
      <c r="E463" t="e">
        <f>IF(#REF!="","",#REF!)</f>
        <v>#REF!</v>
      </c>
      <c r="F463" t="e">
        <f>IF(#REF!="","",#REF!&amp;"　"&amp;#REF!)</f>
        <v>#REF!</v>
      </c>
      <c r="G463" t="e">
        <f>IF(#REF!="","",#REF!)</f>
        <v>#REF!</v>
      </c>
      <c r="H463" t="e">
        <f>IF(#REF!="","",#REF!)</f>
        <v>#REF!</v>
      </c>
      <c r="I463" t="e">
        <f>IF(#REF!="","",#REF!)</f>
        <v>#REF!</v>
      </c>
      <c r="J463" t="e">
        <f>IF(#REF!="","",#REF!)</f>
        <v>#REF!</v>
      </c>
      <c r="L463" t="e">
        <f>IF(#REF!="","",#REF!)</f>
        <v>#REF!</v>
      </c>
      <c r="O463" t="e">
        <f>IF(#REF!="","",ASC(#REF!)&amp;" "&amp;ASC(#REF!))</f>
        <v>#REF!</v>
      </c>
    </row>
    <row r="464" spans="1:15" x14ac:dyDescent="0.15">
      <c r="A464" t="e">
        <f>IF(#REF!="","",#REF!)</f>
        <v>#REF!</v>
      </c>
      <c r="B464" t="e">
        <f>IF(#REF!="","",#REF!)</f>
        <v>#REF!</v>
      </c>
      <c r="C464" t="e">
        <f>IF(#REF!="","",#REF!)</f>
        <v>#REF!</v>
      </c>
      <c r="D464" t="e">
        <f>IF(#REF!="","",#REF!)</f>
        <v>#REF!</v>
      </c>
      <c r="E464" t="e">
        <f>IF(#REF!="","",#REF!)</f>
        <v>#REF!</v>
      </c>
      <c r="F464" t="e">
        <f>IF(#REF!="","",#REF!&amp;"　"&amp;#REF!)</f>
        <v>#REF!</v>
      </c>
      <c r="G464" t="e">
        <f>IF(#REF!="","",#REF!)</f>
        <v>#REF!</v>
      </c>
      <c r="H464" t="e">
        <f>IF(#REF!="","",#REF!)</f>
        <v>#REF!</v>
      </c>
      <c r="I464" t="e">
        <f>IF(#REF!="","",#REF!)</f>
        <v>#REF!</v>
      </c>
      <c r="J464" t="e">
        <f>IF(#REF!="","",#REF!)</f>
        <v>#REF!</v>
      </c>
      <c r="L464" t="e">
        <f>IF(#REF!="","",#REF!)</f>
        <v>#REF!</v>
      </c>
      <c r="O464" t="e">
        <f>IF(#REF!="","",ASC(#REF!)&amp;" "&amp;ASC(#REF!))</f>
        <v>#REF!</v>
      </c>
    </row>
    <row r="465" spans="1:15" x14ac:dyDescent="0.15">
      <c r="A465" t="e">
        <f>IF(#REF!="","",#REF!)</f>
        <v>#REF!</v>
      </c>
      <c r="B465" t="e">
        <f>IF(#REF!="","",#REF!)</f>
        <v>#REF!</v>
      </c>
      <c r="C465" t="e">
        <f>IF(#REF!="","",#REF!)</f>
        <v>#REF!</v>
      </c>
      <c r="D465" t="e">
        <f>IF(#REF!="","",#REF!)</f>
        <v>#REF!</v>
      </c>
      <c r="E465" t="e">
        <f>IF(#REF!="","",#REF!)</f>
        <v>#REF!</v>
      </c>
      <c r="F465" t="e">
        <f>IF(#REF!="","",#REF!&amp;"　"&amp;#REF!)</f>
        <v>#REF!</v>
      </c>
      <c r="G465" t="e">
        <f>IF(#REF!="","",#REF!)</f>
        <v>#REF!</v>
      </c>
      <c r="H465" t="e">
        <f>IF(#REF!="","",#REF!)</f>
        <v>#REF!</v>
      </c>
      <c r="I465" t="e">
        <f>IF(#REF!="","",#REF!)</f>
        <v>#REF!</v>
      </c>
      <c r="J465" t="e">
        <f>IF(#REF!="","",#REF!)</f>
        <v>#REF!</v>
      </c>
      <c r="L465" t="e">
        <f>IF(#REF!="","",#REF!)</f>
        <v>#REF!</v>
      </c>
      <c r="O465" t="e">
        <f>IF(#REF!="","",ASC(#REF!)&amp;" "&amp;ASC(#REF!))</f>
        <v>#REF!</v>
      </c>
    </row>
    <row r="466" spans="1:15" x14ac:dyDescent="0.15">
      <c r="A466" t="e">
        <f>IF(#REF!="","",#REF!)</f>
        <v>#REF!</v>
      </c>
      <c r="B466" t="e">
        <f>IF(#REF!="","",#REF!)</f>
        <v>#REF!</v>
      </c>
      <c r="C466" t="e">
        <f>IF(#REF!="","",#REF!)</f>
        <v>#REF!</v>
      </c>
      <c r="D466" t="e">
        <f>IF(#REF!="","",#REF!)</f>
        <v>#REF!</v>
      </c>
      <c r="E466" t="e">
        <f>IF(#REF!="","",#REF!)</f>
        <v>#REF!</v>
      </c>
      <c r="F466" t="e">
        <f>IF(#REF!="","",#REF!&amp;"　"&amp;#REF!)</f>
        <v>#REF!</v>
      </c>
      <c r="G466" t="e">
        <f>IF(#REF!="","",#REF!)</f>
        <v>#REF!</v>
      </c>
      <c r="H466" t="e">
        <f>IF(#REF!="","",#REF!)</f>
        <v>#REF!</v>
      </c>
      <c r="I466" t="e">
        <f>IF(#REF!="","",#REF!)</f>
        <v>#REF!</v>
      </c>
      <c r="J466" t="e">
        <f>IF(#REF!="","",#REF!)</f>
        <v>#REF!</v>
      </c>
      <c r="L466" t="e">
        <f>IF(#REF!="","",#REF!)</f>
        <v>#REF!</v>
      </c>
      <c r="O466" t="e">
        <f>IF(#REF!="","",ASC(#REF!)&amp;" "&amp;ASC(#REF!))</f>
        <v>#REF!</v>
      </c>
    </row>
    <row r="467" spans="1:15" x14ac:dyDescent="0.15">
      <c r="A467" t="e">
        <f>IF(#REF!="","",#REF!)</f>
        <v>#REF!</v>
      </c>
      <c r="B467" t="e">
        <f>IF(#REF!="","",#REF!)</f>
        <v>#REF!</v>
      </c>
      <c r="C467" t="e">
        <f>IF(#REF!="","",#REF!)</f>
        <v>#REF!</v>
      </c>
      <c r="D467" t="e">
        <f>IF(#REF!="","",#REF!)</f>
        <v>#REF!</v>
      </c>
      <c r="E467" t="e">
        <f>IF(#REF!="","",#REF!)</f>
        <v>#REF!</v>
      </c>
      <c r="F467" t="e">
        <f>IF(#REF!="","",#REF!&amp;"　"&amp;#REF!)</f>
        <v>#REF!</v>
      </c>
      <c r="G467" t="e">
        <f>IF(#REF!="","",#REF!)</f>
        <v>#REF!</v>
      </c>
      <c r="H467" t="e">
        <f>IF(#REF!="","",#REF!)</f>
        <v>#REF!</v>
      </c>
      <c r="I467" t="e">
        <f>IF(#REF!="","",#REF!)</f>
        <v>#REF!</v>
      </c>
      <c r="J467" t="e">
        <f>IF(#REF!="","",#REF!)</f>
        <v>#REF!</v>
      </c>
      <c r="L467" t="e">
        <f>IF(#REF!="","",#REF!)</f>
        <v>#REF!</v>
      </c>
      <c r="O467" t="e">
        <f>IF(#REF!="","",ASC(#REF!)&amp;" "&amp;ASC(#REF!))</f>
        <v>#REF!</v>
      </c>
    </row>
    <row r="468" spans="1:15" x14ac:dyDescent="0.15">
      <c r="A468" t="e">
        <f>IF(#REF!="","",#REF!)</f>
        <v>#REF!</v>
      </c>
      <c r="B468" t="e">
        <f>IF(#REF!="","",#REF!)</f>
        <v>#REF!</v>
      </c>
      <c r="C468" t="e">
        <f>IF(#REF!="","",#REF!)</f>
        <v>#REF!</v>
      </c>
      <c r="D468" t="e">
        <f>IF(#REF!="","",#REF!)</f>
        <v>#REF!</v>
      </c>
      <c r="E468" t="e">
        <f>IF(#REF!="","",#REF!)</f>
        <v>#REF!</v>
      </c>
      <c r="F468" t="e">
        <f>IF(#REF!="","",#REF!&amp;"　"&amp;#REF!)</f>
        <v>#REF!</v>
      </c>
      <c r="G468" t="e">
        <f>IF(#REF!="","",#REF!)</f>
        <v>#REF!</v>
      </c>
      <c r="H468" t="e">
        <f>IF(#REF!="","",#REF!)</f>
        <v>#REF!</v>
      </c>
      <c r="I468" t="e">
        <f>IF(#REF!="","",#REF!)</f>
        <v>#REF!</v>
      </c>
      <c r="J468" t="e">
        <f>IF(#REF!="","",#REF!)</f>
        <v>#REF!</v>
      </c>
      <c r="L468" t="e">
        <f>IF(#REF!="","",#REF!)</f>
        <v>#REF!</v>
      </c>
      <c r="O468" t="e">
        <f>IF(#REF!="","",ASC(#REF!)&amp;" "&amp;ASC(#REF!))</f>
        <v>#REF!</v>
      </c>
    </row>
    <row r="469" spans="1:15" x14ac:dyDescent="0.15">
      <c r="A469" t="e">
        <f>IF(#REF!="","",#REF!)</f>
        <v>#REF!</v>
      </c>
      <c r="B469" t="e">
        <f>IF(#REF!="","",#REF!)</f>
        <v>#REF!</v>
      </c>
      <c r="C469" t="e">
        <f>IF(#REF!="","",#REF!)</f>
        <v>#REF!</v>
      </c>
      <c r="D469" t="e">
        <f>IF(#REF!="","",#REF!)</f>
        <v>#REF!</v>
      </c>
      <c r="E469" t="e">
        <f>IF(#REF!="","",#REF!)</f>
        <v>#REF!</v>
      </c>
      <c r="F469" t="e">
        <f>IF(#REF!="","",#REF!&amp;"　"&amp;#REF!)</f>
        <v>#REF!</v>
      </c>
      <c r="G469" t="e">
        <f>IF(#REF!="","",#REF!)</f>
        <v>#REF!</v>
      </c>
      <c r="H469" t="e">
        <f>IF(#REF!="","",#REF!)</f>
        <v>#REF!</v>
      </c>
      <c r="I469" t="e">
        <f>IF(#REF!="","",#REF!)</f>
        <v>#REF!</v>
      </c>
      <c r="J469" t="e">
        <f>IF(#REF!="","",#REF!)</f>
        <v>#REF!</v>
      </c>
      <c r="L469" t="e">
        <f>IF(#REF!="","",#REF!)</f>
        <v>#REF!</v>
      </c>
      <c r="O469" t="e">
        <f>IF(#REF!="","",ASC(#REF!)&amp;" "&amp;ASC(#REF!))</f>
        <v>#REF!</v>
      </c>
    </row>
    <row r="470" spans="1:15" x14ac:dyDescent="0.15">
      <c r="A470" t="e">
        <f>IF(#REF!="","",#REF!)</f>
        <v>#REF!</v>
      </c>
      <c r="B470" t="e">
        <f>IF(#REF!="","",#REF!)</f>
        <v>#REF!</v>
      </c>
      <c r="C470" t="e">
        <f>IF(#REF!="","",#REF!)</f>
        <v>#REF!</v>
      </c>
      <c r="D470" t="e">
        <f>IF(#REF!="","",#REF!)</f>
        <v>#REF!</v>
      </c>
      <c r="E470" t="e">
        <f>IF(#REF!="","",#REF!)</f>
        <v>#REF!</v>
      </c>
      <c r="F470" t="e">
        <f>IF(#REF!="","",#REF!&amp;"　"&amp;#REF!)</f>
        <v>#REF!</v>
      </c>
      <c r="G470" t="e">
        <f>IF(#REF!="","",#REF!)</f>
        <v>#REF!</v>
      </c>
      <c r="H470" t="e">
        <f>IF(#REF!="","",#REF!)</f>
        <v>#REF!</v>
      </c>
      <c r="I470" t="e">
        <f>IF(#REF!="","",#REF!)</f>
        <v>#REF!</v>
      </c>
      <c r="J470" t="e">
        <f>IF(#REF!="","",#REF!)</f>
        <v>#REF!</v>
      </c>
      <c r="L470" t="e">
        <f>IF(#REF!="","",#REF!)</f>
        <v>#REF!</v>
      </c>
      <c r="O470" t="e">
        <f>IF(#REF!="","",ASC(#REF!)&amp;" "&amp;ASC(#REF!))</f>
        <v>#REF!</v>
      </c>
    </row>
    <row r="471" spans="1:15" x14ac:dyDescent="0.15">
      <c r="A471" t="e">
        <f>IF(#REF!="","",#REF!)</f>
        <v>#REF!</v>
      </c>
      <c r="B471" t="e">
        <f>IF(#REF!="","",#REF!)</f>
        <v>#REF!</v>
      </c>
      <c r="C471" t="e">
        <f>IF(#REF!="","",#REF!)</f>
        <v>#REF!</v>
      </c>
      <c r="D471" t="e">
        <f>IF(#REF!="","",#REF!)</f>
        <v>#REF!</v>
      </c>
      <c r="E471" t="e">
        <f>IF(#REF!="","",#REF!)</f>
        <v>#REF!</v>
      </c>
      <c r="F471" t="e">
        <f>IF(#REF!="","",#REF!&amp;"　"&amp;#REF!)</f>
        <v>#REF!</v>
      </c>
      <c r="G471" t="e">
        <f>IF(#REF!="","",#REF!)</f>
        <v>#REF!</v>
      </c>
      <c r="H471" t="e">
        <f>IF(#REF!="","",#REF!)</f>
        <v>#REF!</v>
      </c>
      <c r="I471" t="e">
        <f>IF(#REF!="","",#REF!)</f>
        <v>#REF!</v>
      </c>
      <c r="J471" t="e">
        <f>IF(#REF!="","",#REF!)</f>
        <v>#REF!</v>
      </c>
      <c r="L471" t="e">
        <f>IF(#REF!="","",#REF!)</f>
        <v>#REF!</v>
      </c>
      <c r="O471" t="e">
        <f>IF(#REF!="","",ASC(#REF!)&amp;" "&amp;ASC(#REF!))</f>
        <v>#REF!</v>
      </c>
    </row>
    <row r="472" spans="1:15" x14ac:dyDescent="0.15">
      <c r="A472" t="e">
        <f>IF(#REF!="","",#REF!)</f>
        <v>#REF!</v>
      </c>
      <c r="B472" t="e">
        <f>IF(#REF!="","",#REF!)</f>
        <v>#REF!</v>
      </c>
      <c r="C472" t="e">
        <f>IF(#REF!="","",#REF!)</f>
        <v>#REF!</v>
      </c>
      <c r="D472" t="e">
        <f>IF(#REF!="","",#REF!)</f>
        <v>#REF!</v>
      </c>
      <c r="E472" t="e">
        <f>IF(#REF!="","",#REF!)</f>
        <v>#REF!</v>
      </c>
      <c r="F472" t="e">
        <f>IF(#REF!="","",#REF!&amp;"　"&amp;#REF!)</f>
        <v>#REF!</v>
      </c>
      <c r="G472" t="e">
        <f>IF(#REF!="","",#REF!)</f>
        <v>#REF!</v>
      </c>
      <c r="H472" t="e">
        <f>IF(#REF!="","",#REF!)</f>
        <v>#REF!</v>
      </c>
      <c r="I472" t="e">
        <f>IF(#REF!="","",#REF!)</f>
        <v>#REF!</v>
      </c>
      <c r="J472" t="e">
        <f>IF(#REF!="","",#REF!)</f>
        <v>#REF!</v>
      </c>
      <c r="L472" t="e">
        <f>IF(#REF!="","",#REF!)</f>
        <v>#REF!</v>
      </c>
      <c r="O472" t="e">
        <f>IF(#REF!="","",ASC(#REF!)&amp;" "&amp;ASC(#REF!))</f>
        <v>#REF!</v>
      </c>
    </row>
    <row r="473" spans="1:15" x14ac:dyDescent="0.15">
      <c r="A473" t="e">
        <f>IF(#REF!="","",#REF!)</f>
        <v>#REF!</v>
      </c>
      <c r="B473" t="e">
        <f>IF(#REF!="","",#REF!)</f>
        <v>#REF!</v>
      </c>
      <c r="C473" t="e">
        <f>IF(#REF!="","",#REF!)</f>
        <v>#REF!</v>
      </c>
      <c r="D473" t="e">
        <f>IF(#REF!="","",#REF!)</f>
        <v>#REF!</v>
      </c>
      <c r="E473" t="e">
        <f>IF(#REF!="","",#REF!)</f>
        <v>#REF!</v>
      </c>
      <c r="F473" t="e">
        <f>IF(#REF!="","",#REF!&amp;"　"&amp;#REF!)</f>
        <v>#REF!</v>
      </c>
      <c r="G473" t="e">
        <f>IF(#REF!="","",#REF!)</f>
        <v>#REF!</v>
      </c>
      <c r="H473" t="e">
        <f>IF(#REF!="","",#REF!)</f>
        <v>#REF!</v>
      </c>
      <c r="I473" t="e">
        <f>IF(#REF!="","",#REF!)</f>
        <v>#REF!</v>
      </c>
      <c r="J473" t="e">
        <f>IF(#REF!="","",#REF!)</f>
        <v>#REF!</v>
      </c>
      <c r="L473" t="e">
        <f>IF(#REF!="","",#REF!)</f>
        <v>#REF!</v>
      </c>
      <c r="O473" t="e">
        <f>IF(#REF!="","",ASC(#REF!)&amp;" "&amp;ASC(#REF!))</f>
        <v>#REF!</v>
      </c>
    </row>
    <row r="474" spans="1:15" x14ac:dyDescent="0.15">
      <c r="A474" t="e">
        <f>IF(#REF!="","",#REF!)</f>
        <v>#REF!</v>
      </c>
      <c r="B474" t="e">
        <f>IF(#REF!="","",#REF!)</f>
        <v>#REF!</v>
      </c>
      <c r="C474" t="e">
        <f>IF(#REF!="","",#REF!)</f>
        <v>#REF!</v>
      </c>
      <c r="D474" t="e">
        <f>IF(#REF!="","",#REF!)</f>
        <v>#REF!</v>
      </c>
      <c r="E474" t="e">
        <f>IF(#REF!="","",#REF!)</f>
        <v>#REF!</v>
      </c>
      <c r="F474" t="e">
        <f>IF(#REF!="","",#REF!&amp;"　"&amp;#REF!)</f>
        <v>#REF!</v>
      </c>
      <c r="G474" t="e">
        <f>IF(#REF!="","",#REF!)</f>
        <v>#REF!</v>
      </c>
      <c r="H474" t="e">
        <f>IF(#REF!="","",#REF!)</f>
        <v>#REF!</v>
      </c>
      <c r="I474" t="e">
        <f>IF(#REF!="","",#REF!)</f>
        <v>#REF!</v>
      </c>
      <c r="J474" t="e">
        <f>IF(#REF!="","",#REF!)</f>
        <v>#REF!</v>
      </c>
      <c r="L474" t="e">
        <f>IF(#REF!="","",#REF!)</f>
        <v>#REF!</v>
      </c>
      <c r="O474" t="e">
        <f>IF(#REF!="","",ASC(#REF!)&amp;" "&amp;ASC(#REF!))</f>
        <v>#REF!</v>
      </c>
    </row>
    <row r="475" spans="1:15" x14ac:dyDescent="0.15">
      <c r="A475" t="e">
        <f>IF(#REF!="","",#REF!)</f>
        <v>#REF!</v>
      </c>
      <c r="B475" t="e">
        <f>IF(#REF!="","",#REF!)</f>
        <v>#REF!</v>
      </c>
      <c r="C475" t="e">
        <f>IF(#REF!="","",#REF!)</f>
        <v>#REF!</v>
      </c>
      <c r="D475" t="e">
        <f>IF(#REF!="","",#REF!)</f>
        <v>#REF!</v>
      </c>
      <c r="E475" t="e">
        <f>IF(#REF!="","",#REF!)</f>
        <v>#REF!</v>
      </c>
      <c r="F475" t="e">
        <f>IF(#REF!="","",#REF!&amp;"　"&amp;#REF!)</f>
        <v>#REF!</v>
      </c>
      <c r="G475" t="e">
        <f>IF(#REF!="","",#REF!)</f>
        <v>#REF!</v>
      </c>
      <c r="H475" t="e">
        <f>IF(#REF!="","",#REF!)</f>
        <v>#REF!</v>
      </c>
      <c r="I475" t="e">
        <f>IF(#REF!="","",#REF!)</f>
        <v>#REF!</v>
      </c>
      <c r="J475" t="e">
        <f>IF(#REF!="","",#REF!)</f>
        <v>#REF!</v>
      </c>
      <c r="L475" t="e">
        <f>IF(#REF!="","",#REF!)</f>
        <v>#REF!</v>
      </c>
      <c r="O475" t="e">
        <f>IF(#REF!="","",ASC(#REF!)&amp;" "&amp;ASC(#REF!))</f>
        <v>#REF!</v>
      </c>
    </row>
    <row r="476" spans="1:15" x14ac:dyDescent="0.15">
      <c r="A476" t="e">
        <f>IF(#REF!="","",#REF!)</f>
        <v>#REF!</v>
      </c>
      <c r="B476" t="e">
        <f>IF(#REF!="","",#REF!)</f>
        <v>#REF!</v>
      </c>
      <c r="C476" t="e">
        <f>IF(#REF!="","",#REF!)</f>
        <v>#REF!</v>
      </c>
      <c r="D476" t="e">
        <f>IF(#REF!="","",#REF!)</f>
        <v>#REF!</v>
      </c>
      <c r="E476" t="e">
        <f>IF(#REF!="","",#REF!)</f>
        <v>#REF!</v>
      </c>
      <c r="F476" t="e">
        <f>IF(#REF!="","",#REF!&amp;"　"&amp;#REF!)</f>
        <v>#REF!</v>
      </c>
      <c r="G476" t="e">
        <f>IF(#REF!="","",#REF!)</f>
        <v>#REF!</v>
      </c>
      <c r="H476" t="e">
        <f>IF(#REF!="","",#REF!)</f>
        <v>#REF!</v>
      </c>
      <c r="I476" t="e">
        <f>IF(#REF!="","",#REF!)</f>
        <v>#REF!</v>
      </c>
      <c r="J476" t="e">
        <f>IF(#REF!="","",#REF!)</f>
        <v>#REF!</v>
      </c>
      <c r="L476" t="e">
        <f>IF(#REF!="","",#REF!)</f>
        <v>#REF!</v>
      </c>
      <c r="O476" t="e">
        <f>IF(#REF!="","",ASC(#REF!)&amp;" "&amp;ASC(#REF!))</f>
        <v>#REF!</v>
      </c>
    </row>
    <row r="477" spans="1:15" x14ac:dyDescent="0.15">
      <c r="A477" t="e">
        <f>IF(#REF!="","",#REF!)</f>
        <v>#REF!</v>
      </c>
      <c r="B477" t="e">
        <f>IF(#REF!="","",#REF!)</f>
        <v>#REF!</v>
      </c>
      <c r="C477" t="e">
        <f>IF(#REF!="","",#REF!)</f>
        <v>#REF!</v>
      </c>
      <c r="D477" t="e">
        <f>IF(#REF!="","",#REF!)</f>
        <v>#REF!</v>
      </c>
      <c r="E477" t="e">
        <f>IF(#REF!="","",#REF!)</f>
        <v>#REF!</v>
      </c>
      <c r="F477" t="e">
        <f>IF(#REF!="","",#REF!&amp;"　"&amp;#REF!)</f>
        <v>#REF!</v>
      </c>
      <c r="G477" t="e">
        <f>IF(#REF!="","",#REF!)</f>
        <v>#REF!</v>
      </c>
      <c r="H477" t="e">
        <f>IF(#REF!="","",#REF!)</f>
        <v>#REF!</v>
      </c>
      <c r="I477" t="e">
        <f>IF(#REF!="","",#REF!)</f>
        <v>#REF!</v>
      </c>
      <c r="J477" t="e">
        <f>IF(#REF!="","",#REF!)</f>
        <v>#REF!</v>
      </c>
      <c r="L477" t="e">
        <f>IF(#REF!="","",#REF!)</f>
        <v>#REF!</v>
      </c>
      <c r="O477" t="e">
        <f>IF(#REF!="","",ASC(#REF!)&amp;" "&amp;ASC(#REF!))</f>
        <v>#REF!</v>
      </c>
    </row>
    <row r="478" spans="1:15" x14ac:dyDescent="0.15">
      <c r="A478" t="e">
        <f>IF(#REF!="","",#REF!)</f>
        <v>#REF!</v>
      </c>
      <c r="B478" t="e">
        <f>IF(#REF!="","",#REF!)</f>
        <v>#REF!</v>
      </c>
      <c r="C478" t="e">
        <f>IF(#REF!="","",#REF!)</f>
        <v>#REF!</v>
      </c>
      <c r="D478" t="e">
        <f>IF(#REF!="","",#REF!)</f>
        <v>#REF!</v>
      </c>
      <c r="E478" t="e">
        <f>IF(#REF!="","",#REF!)</f>
        <v>#REF!</v>
      </c>
      <c r="F478" t="e">
        <f>IF(#REF!="","",#REF!&amp;"　"&amp;#REF!)</f>
        <v>#REF!</v>
      </c>
      <c r="G478" t="e">
        <f>IF(#REF!="","",#REF!)</f>
        <v>#REF!</v>
      </c>
      <c r="H478" t="e">
        <f>IF(#REF!="","",#REF!)</f>
        <v>#REF!</v>
      </c>
      <c r="I478" t="e">
        <f>IF(#REF!="","",#REF!)</f>
        <v>#REF!</v>
      </c>
      <c r="J478" t="e">
        <f>IF(#REF!="","",#REF!)</f>
        <v>#REF!</v>
      </c>
      <c r="L478" t="e">
        <f>IF(#REF!="","",#REF!)</f>
        <v>#REF!</v>
      </c>
      <c r="O478" t="e">
        <f>IF(#REF!="","",ASC(#REF!)&amp;" "&amp;ASC(#REF!))</f>
        <v>#REF!</v>
      </c>
    </row>
    <row r="479" spans="1:15" x14ac:dyDescent="0.15">
      <c r="A479" t="e">
        <f>IF(#REF!="","",#REF!)</f>
        <v>#REF!</v>
      </c>
      <c r="B479" t="e">
        <f>IF(#REF!="","",#REF!)</f>
        <v>#REF!</v>
      </c>
      <c r="C479" t="e">
        <f>IF(#REF!="","",#REF!)</f>
        <v>#REF!</v>
      </c>
      <c r="D479" t="e">
        <f>IF(#REF!="","",#REF!)</f>
        <v>#REF!</v>
      </c>
      <c r="E479" t="e">
        <f>IF(#REF!="","",#REF!)</f>
        <v>#REF!</v>
      </c>
      <c r="F479" t="e">
        <f>IF(#REF!="","",#REF!&amp;"　"&amp;#REF!)</f>
        <v>#REF!</v>
      </c>
      <c r="G479" t="e">
        <f>IF(#REF!="","",#REF!)</f>
        <v>#REF!</v>
      </c>
      <c r="H479" t="e">
        <f>IF(#REF!="","",#REF!)</f>
        <v>#REF!</v>
      </c>
      <c r="I479" t="e">
        <f>IF(#REF!="","",#REF!)</f>
        <v>#REF!</v>
      </c>
      <c r="J479" t="e">
        <f>IF(#REF!="","",#REF!)</f>
        <v>#REF!</v>
      </c>
      <c r="L479" t="e">
        <f>IF(#REF!="","",#REF!)</f>
        <v>#REF!</v>
      </c>
      <c r="O479" t="e">
        <f>IF(#REF!="","",ASC(#REF!)&amp;" "&amp;ASC(#REF!))</f>
        <v>#REF!</v>
      </c>
    </row>
    <row r="480" spans="1:15" x14ac:dyDescent="0.15">
      <c r="A480" t="e">
        <f>IF(#REF!="","",#REF!)</f>
        <v>#REF!</v>
      </c>
      <c r="B480" t="e">
        <f>IF(#REF!="","",#REF!)</f>
        <v>#REF!</v>
      </c>
      <c r="C480" t="e">
        <f>IF(#REF!="","",#REF!)</f>
        <v>#REF!</v>
      </c>
      <c r="D480" t="e">
        <f>IF(#REF!="","",#REF!)</f>
        <v>#REF!</v>
      </c>
      <c r="E480" t="e">
        <f>IF(#REF!="","",#REF!)</f>
        <v>#REF!</v>
      </c>
      <c r="F480" t="e">
        <f>IF(#REF!="","",#REF!&amp;"　"&amp;#REF!)</f>
        <v>#REF!</v>
      </c>
      <c r="G480" t="e">
        <f>IF(#REF!="","",#REF!)</f>
        <v>#REF!</v>
      </c>
      <c r="H480" t="e">
        <f>IF(#REF!="","",#REF!)</f>
        <v>#REF!</v>
      </c>
      <c r="I480" t="e">
        <f>IF(#REF!="","",#REF!)</f>
        <v>#REF!</v>
      </c>
      <c r="J480" t="e">
        <f>IF(#REF!="","",#REF!)</f>
        <v>#REF!</v>
      </c>
      <c r="L480" t="e">
        <f>IF(#REF!="","",#REF!)</f>
        <v>#REF!</v>
      </c>
      <c r="O480" t="e">
        <f>IF(#REF!="","",ASC(#REF!)&amp;" "&amp;ASC(#REF!))</f>
        <v>#REF!</v>
      </c>
    </row>
    <row r="481" spans="1:15" x14ac:dyDescent="0.15">
      <c r="A481" t="e">
        <f>IF(#REF!="","",#REF!)</f>
        <v>#REF!</v>
      </c>
      <c r="B481" t="e">
        <f>IF(#REF!="","",#REF!)</f>
        <v>#REF!</v>
      </c>
      <c r="C481" t="e">
        <f>IF(#REF!="","",#REF!)</f>
        <v>#REF!</v>
      </c>
      <c r="D481" t="e">
        <f>IF(#REF!="","",#REF!)</f>
        <v>#REF!</v>
      </c>
      <c r="E481" t="e">
        <f>IF(#REF!="","",#REF!)</f>
        <v>#REF!</v>
      </c>
      <c r="F481" t="e">
        <f>IF(#REF!="","",#REF!&amp;"　"&amp;#REF!)</f>
        <v>#REF!</v>
      </c>
      <c r="G481" t="e">
        <f>IF(#REF!="","",#REF!)</f>
        <v>#REF!</v>
      </c>
      <c r="H481" t="e">
        <f>IF(#REF!="","",#REF!)</f>
        <v>#REF!</v>
      </c>
      <c r="I481" t="e">
        <f>IF(#REF!="","",#REF!)</f>
        <v>#REF!</v>
      </c>
      <c r="J481" t="e">
        <f>IF(#REF!="","",#REF!)</f>
        <v>#REF!</v>
      </c>
      <c r="L481" t="e">
        <f>IF(#REF!="","",#REF!)</f>
        <v>#REF!</v>
      </c>
      <c r="O481" t="e">
        <f>IF(#REF!="","",ASC(#REF!)&amp;" "&amp;ASC(#REF!))</f>
        <v>#REF!</v>
      </c>
    </row>
    <row r="482" spans="1:15" x14ac:dyDescent="0.15">
      <c r="A482" t="e">
        <f>IF(#REF!="","",#REF!)</f>
        <v>#REF!</v>
      </c>
      <c r="B482" t="e">
        <f>IF(#REF!="","",#REF!)</f>
        <v>#REF!</v>
      </c>
      <c r="C482" t="e">
        <f>IF(#REF!="","",#REF!)</f>
        <v>#REF!</v>
      </c>
      <c r="D482" t="e">
        <f>IF(#REF!="","",#REF!)</f>
        <v>#REF!</v>
      </c>
      <c r="E482" t="e">
        <f>IF(#REF!="","",#REF!)</f>
        <v>#REF!</v>
      </c>
      <c r="F482" t="e">
        <f>IF(#REF!="","",#REF!&amp;"　"&amp;#REF!)</f>
        <v>#REF!</v>
      </c>
      <c r="G482" t="e">
        <f>IF(#REF!="","",#REF!)</f>
        <v>#REF!</v>
      </c>
      <c r="H482" t="e">
        <f>IF(#REF!="","",#REF!)</f>
        <v>#REF!</v>
      </c>
      <c r="I482" t="e">
        <f>IF(#REF!="","",#REF!)</f>
        <v>#REF!</v>
      </c>
      <c r="J482" t="e">
        <f>IF(#REF!="","",#REF!)</f>
        <v>#REF!</v>
      </c>
      <c r="L482" t="e">
        <f>IF(#REF!="","",#REF!)</f>
        <v>#REF!</v>
      </c>
      <c r="O482" t="e">
        <f>IF(#REF!="","",ASC(#REF!)&amp;" "&amp;ASC(#REF!))</f>
        <v>#REF!</v>
      </c>
    </row>
    <row r="483" spans="1:15" x14ac:dyDescent="0.15">
      <c r="A483" t="e">
        <f>IF(#REF!="","",#REF!)</f>
        <v>#REF!</v>
      </c>
      <c r="B483" t="e">
        <f>IF(#REF!="","",#REF!)</f>
        <v>#REF!</v>
      </c>
      <c r="C483" t="e">
        <f>IF(#REF!="","",#REF!)</f>
        <v>#REF!</v>
      </c>
      <c r="D483" t="e">
        <f>IF(#REF!="","",#REF!)</f>
        <v>#REF!</v>
      </c>
      <c r="E483" t="e">
        <f>IF(#REF!="","",#REF!)</f>
        <v>#REF!</v>
      </c>
      <c r="F483" t="e">
        <f>IF(#REF!="","",#REF!&amp;"　"&amp;#REF!)</f>
        <v>#REF!</v>
      </c>
      <c r="G483" t="e">
        <f>IF(#REF!="","",#REF!)</f>
        <v>#REF!</v>
      </c>
      <c r="H483" t="e">
        <f>IF(#REF!="","",#REF!)</f>
        <v>#REF!</v>
      </c>
      <c r="I483" t="e">
        <f>IF(#REF!="","",#REF!)</f>
        <v>#REF!</v>
      </c>
      <c r="J483" t="e">
        <f>IF(#REF!="","",#REF!)</f>
        <v>#REF!</v>
      </c>
      <c r="L483" t="e">
        <f>IF(#REF!="","",#REF!)</f>
        <v>#REF!</v>
      </c>
      <c r="O483" t="e">
        <f>IF(#REF!="","",ASC(#REF!)&amp;" "&amp;ASC(#REF!))</f>
        <v>#REF!</v>
      </c>
    </row>
    <row r="484" spans="1:15" x14ac:dyDescent="0.15">
      <c r="A484" t="e">
        <f>IF(#REF!="","",#REF!)</f>
        <v>#REF!</v>
      </c>
      <c r="B484" t="e">
        <f>IF(#REF!="","",#REF!)</f>
        <v>#REF!</v>
      </c>
      <c r="C484" t="e">
        <f>IF(#REF!="","",#REF!)</f>
        <v>#REF!</v>
      </c>
      <c r="D484" t="e">
        <f>IF(#REF!="","",#REF!)</f>
        <v>#REF!</v>
      </c>
      <c r="E484" t="e">
        <f>IF(#REF!="","",#REF!)</f>
        <v>#REF!</v>
      </c>
      <c r="F484" t="e">
        <f>IF(#REF!="","",#REF!&amp;"　"&amp;#REF!)</f>
        <v>#REF!</v>
      </c>
      <c r="G484" t="e">
        <f>IF(#REF!="","",#REF!)</f>
        <v>#REF!</v>
      </c>
      <c r="H484" t="e">
        <f>IF(#REF!="","",#REF!)</f>
        <v>#REF!</v>
      </c>
      <c r="I484" t="e">
        <f>IF(#REF!="","",#REF!)</f>
        <v>#REF!</v>
      </c>
      <c r="J484" t="e">
        <f>IF(#REF!="","",#REF!)</f>
        <v>#REF!</v>
      </c>
      <c r="L484" t="e">
        <f>IF(#REF!="","",#REF!)</f>
        <v>#REF!</v>
      </c>
      <c r="O484" t="e">
        <f>IF(#REF!="","",ASC(#REF!)&amp;" "&amp;ASC(#REF!))</f>
        <v>#REF!</v>
      </c>
    </row>
    <row r="485" spans="1:15" x14ac:dyDescent="0.15">
      <c r="A485" t="e">
        <f>IF(#REF!="","",#REF!)</f>
        <v>#REF!</v>
      </c>
      <c r="B485" t="e">
        <f>IF(#REF!="","",#REF!)</f>
        <v>#REF!</v>
      </c>
      <c r="C485" t="e">
        <f>IF(#REF!="","",#REF!)</f>
        <v>#REF!</v>
      </c>
      <c r="D485" t="e">
        <f>IF(#REF!="","",#REF!)</f>
        <v>#REF!</v>
      </c>
      <c r="E485" t="e">
        <f>IF(#REF!="","",#REF!)</f>
        <v>#REF!</v>
      </c>
      <c r="F485" t="e">
        <f>IF(#REF!="","",#REF!&amp;"　"&amp;#REF!)</f>
        <v>#REF!</v>
      </c>
      <c r="G485" t="e">
        <f>IF(#REF!="","",#REF!)</f>
        <v>#REF!</v>
      </c>
      <c r="H485" t="e">
        <f>IF(#REF!="","",#REF!)</f>
        <v>#REF!</v>
      </c>
      <c r="I485" t="e">
        <f>IF(#REF!="","",#REF!)</f>
        <v>#REF!</v>
      </c>
      <c r="J485" t="e">
        <f>IF(#REF!="","",#REF!)</f>
        <v>#REF!</v>
      </c>
      <c r="L485" t="e">
        <f>IF(#REF!="","",#REF!)</f>
        <v>#REF!</v>
      </c>
      <c r="O485" t="e">
        <f>IF(#REF!="","",ASC(#REF!)&amp;" "&amp;ASC(#REF!))</f>
        <v>#REF!</v>
      </c>
    </row>
    <row r="486" spans="1:15" x14ac:dyDescent="0.15">
      <c r="A486" t="e">
        <f>IF(#REF!="","",#REF!)</f>
        <v>#REF!</v>
      </c>
      <c r="B486" t="e">
        <f>IF(#REF!="","",#REF!)</f>
        <v>#REF!</v>
      </c>
      <c r="C486" t="e">
        <f>IF(#REF!="","",#REF!)</f>
        <v>#REF!</v>
      </c>
      <c r="D486" t="e">
        <f>IF(#REF!="","",#REF!)</f>
        <v>#REF!</v>
      </c>
      <c r="E486" t="e">
        <f>IF(#REF!="","",#REF!)</f>
        <v>#REF!</v>
      </c>
      <c r="F486" t="e">
        <f>IF(#REF!="","",#REF!&amp;"　"&amp;#REF!)</f>
        <v>#REF!</v>
      </c>
      <c r="G486" t="e">
        <f>IF(#REF!="","",#REF!)</f>
        <v>#REF!</v>
      </c>
      <c r="H486" t="e">
        <f>IF(#REF!="","",#REF!)</f>
        <v>#REF!</v>
      </c>
      <c r="I486" t="e">
        <f>IF(#REF!="","",#REF!)</f>
        <v>#REF!</v>
      </c>
      <c r="J486" t="e">
        <f>IF(#REF!="","",#REF!)</f>
        <v>#REF!</v>
      </c>
      <c r="L486" t="e">
        <f>IF(#REF!="","",#REF!)</f>
        <v>#REF!</v>
      </c>
      <c r="O486" t="e">
        <f>IF(#REF!="","",ASC(#REF!)&amp;" "&amp;ASC(#REF!))</f>
        <v>#REF!</v>
      </c>
    </row>
    <row r="487" spans="1:15" x14ac:dyDescent="0.15">
      <c r="A487" t="e">
        <f>IF(#REF!="","",#REF!)</f>
        <v>#REF!</v>
      </c>
      <c r="B487" t="e">
        <f>IF(#REF!="","",#REF!)</f>
        <v>#REF!</v>
      </c>
      <c r="C487" t="e">
        <f>IF(#REF!="","",#REF!)</f>
        <v>#REF!</v>
      </c>
      <c r="D487" t="e">
        <f>IF(#REF!="","",#REF!)</f>
        <v>#REF!</v>
      </c>
      <c r="E487" t="e">
        <f>IF(#REF!="","",#REF!)</f>
        <v>#REF!</v>
      </c>
      <c r="F487" t="e">
        <f>IF(#REF!="","",#REF!&amp;"　"&amp;#REF!)</f>
        <v>#REF!</v>
      </c>
      <c r="G487" t="e">
        <f>IF(#REF!="","",#REF!)</f>
        <v>#REF!</v>
      </c>
      <c r="H487" t="e">
        <f>IF(#REF!="","",#REF!)</f>
        <v>#REF!</v>
      </c>
      <c r="I487" t="e">
        <f>IF(#REF!="","",#REF!)</f>
        <v>#REF!</v>
      </c>
      <c r="J487" t="e">
        <f>IF(#REF!="","",#REF!)</f>
        <v>#REF!</v>
      </c>
      <c r="L487" t="e">
        <f>IF(#REF!="","",#REF!)</f>
        <v>#REF!</v>
      </c>
      <c r="O487" t="e">
        <f>IF(#REF!="","",ASC(#REF!)&amp;" "&amp;ASC(#REF!))</f>
        <v>#REF!</v>
      </c>
    </row>
    <row r="488" spans="1:15" x14ac:dyDescent="0.15">
      <c r="A488" t="e">
        <f>IF(#REF!="","",#REF!)</f>
        <v>#REF!</v>
      </c>
      <c r="B488" t="e">
        <f>IF(#REF!="","",#REF!)</f>
        <v>#REF!</v>
      </c>
      <c r="C488" t="e">
        <f>IF(#REF!="","",#REF!)</f>
        <v>#REF!</v>
      </c>
      <c r="D488" t="e">
        <f>IF(#REF!="","",#REF!)</f>
        <v>#REF!</v>
      </c>
      <c r="E488" t="e">
        <f>IF(#REF!="","",#REF!)</f>
        <v>#REF!</v>
      </c>
      <c r="F488" t="e">
        <f>IF(#REF!="","",#REF!&amp;"　"&amp;#REF!)</f>
        <v>#REF!</v>
      </c>
      <c r="G488" t="e">
        <f>IF(#REF!="","",#REF!)</f>
        <v>#REF!</v>
      </c>
      <c r="H488" t="e">
        <f>IF(#REF!="","",#REF!)</f>
        <v>#REF!</v>
      </c>
      <c r="I488" t="e">
        <f>IF(#REF!="","",#REF!)</f>
        <v>#REF!</v>
      </c>
      <c r="J488" t="e">
        <f>IF(#REF!="","",#REF!)</f>
        <v>#REF!</v>
      </c>
      <c r="L488" t="e">
        <f>IF(#REF!="","",#REF!)</f>
        <v>#REF!</v>
      </c>
      <c r="O488" t="e">
        <f>IF(#REF!="","",ASC(#REF!)&amp;" "&amp;ASC(#REF!))</f>
        <v>#REF!</v>
      </c>
    </row>
    <row r="489" spans="1:15" x14ac:dyDescent="0.15">
      <c r="A489" t="e">
        <f>IF(#REF!="","",#REF!)</f>
        <v>#REF!</v>
      </c>
      <c r="B489" t="e">
        <f>IF(#REF!="","",#REF!)</f>
        <v>#REF!</v>
      </c>
      <c r="C489" t="e">
        <f>IF(#REF!="","",#REF!)</f>
        <v>#REF!</v>
      </c>
      <c r="D489" t="e">
        <f>IF(#REF!="","",#REF!)</f>
        <v>#REF!</v>
      </c>
      <c r="E489" t="e">
        <f>IF(#REF!="","",#REF!)</f>
        <v>#REF!</v>
      </c>
      <c r="F489" t="e">
        <f>IF(#REF!="","",#REF!&amp;"　"&amp;#REF!)</f>
        <v>#REF!</v>
      </c>
      <c r="G489" t="e">
        <f>IF(#REF!="","",#REF!)</f>
        <v>#REF!</v>
      </c>
      <c r="H489" t="e">
        <f>IF(#REF!="","",#REF!)</f>
        <v>#REF!</v>
      </c>
      <c r="I489" t="e">
        <f>IF(#REF!="","",#REF!)</f>
        <v>#REF!</v>
      </c>
      <c r="J489" t="e">
        <f>IF(#REF!="","",#REF!)</f>
        <v>#REF!</v>
      </c>
      <c r="L489" t="e">
        <f>IF(#REF!="","",#REF!)</f>
        <v>#REF!</v>
      </c>
      <c r="O489" t="e">
        <f>IF(#REF!="","",ASC(#REF!)&amp;" "&amp;ASC(#REF!))</f>
        <v>#REF!</v>
      </c>
    </row>
    <row r="490" spans="1:15" x14ac:dyDescent="0.15">
      <c r="A490" t="e">
        <f>IF(#REF!="","",#REF!)</f>
        <v>#REF!</v>
      </c>
      <c r="B490" t="e">
        <f>IF(#REF!="","",#REF!)</f>
        <v>#REF!</v>
      </c>
      <c r="C490" t="e">
        <f>IF(#REF!="","",#REF!)</f>
        <v>#REF!</v>
      </c>
      <c r="D490" t="e">
        <f>IF(#REF!="","",#REF!)</f>
        <v>#REF!</v>
      </c>
      <c r="E490" t="e">
        <f>IF(#REF!="","",#REF!)</f>
        <v>#REF!</v>
      </c>
      <c r="F490" t="e">
        <f>IF(#REF!="","",#REF!&amp;"　"&amp;#REF!)</f>
        <v>#REF!</v>
      </c>
      <c r="G490" t="e">
        <f>IF(#REF!="","",#REF!)</f>
        <v>#REF!</v>
      </c>
      <c r="H490" t="e">
        <f>IF(#REF!="","",#REF!)</f>
        <v>#REF!</v>
      </c>
      <c r="I490" t="e">
        <f>IF(#REF!="","",#REF!)</f>
        <v>#REF!</v>
      </c>
      <c r="J490" t="e">
        <f>IF(#REF!="","",#REF!)</f>
        <v>#REF!</v>
      </c>
      <c r="L490" t="e">
        <f>IF(#REF!="","",#REF!)</f>
        <v>#REF!</v>
      </c>
      <c r="O490" t="e">
        <f>IF(#REF!="","",ASC(#REF!)&amp;" "&amp;ASC(#REF!))</f>
        <v>#REF!</v>
      </c>
    </row>
    <row r="491" spans="1:15" x14ac:dyDescent="0.15">
      <c r="A491" t="e">
        <f>IF(#REF!="","",#REF!)</f>
        <v>#REF!</v>
      </c>
      <c r="B491" t="e">
        <f>IF(#REF!="","",#REF!)</f>
        <v>#REF!</v>
      </c>
      <c r="C491" t="e">
        <f>IF(#REF!="","",#REF!)</f>
        <v>#REF!</v>
      </c>
      <c r="D491" t="e">
        <f>IF(#REF!="","",#REF!)</f>
        <v>#REF!</v>
      </c>
      <c r="E491" t="e">
        <f>IF(#REF!="","",#REF!)</f>
        <v>#REF!</v>
      </c>
      <c r="F491" t="e">
        <f>IF(#REF!="","",#REF!&amp;"　"&amp;#REF!)</f>
        <v>#REF!</v>
      </c>
      <c r="G491" t="e">
        <f>IF(#REF!="","",#REF!)</f>
        <v>#REF!</v>
      </c>
      <c r="H491" t="e">
        <f>IF(#REF!="","",#REF!)</f>
        <v>#REF!</v>
      </c>
      <c r="I491" t="e">
        <f>IF(#REF!="","",#REF!)</f>
        <v>#REF!</v>
      </c>
      <c r="J491" t="e">
        <f>IF(#REF!="","",#REF!)</f>
        <v>#REF!</v>
      </c>
      <c r="L491" t="e">
        <f>IF(#REF!="","",#REF!)</f>
        <v>#REF!</v>
      </c>
      <c r="O491" t="e">
        <f>IF(#REF!="","",ASC(#REF!)&amp;" "&amp;ASC(#REF!))</f>
        <v>#REF!</v>
      </c>
    </row>
    <row r="492" spans="1:15" x14ac:dyDescent="0.15">
      <c r="A492" t="e">
        <f>IF(#REF!="","",#REF!)</f>
        <v>#REF!</v>
      </c>
      <c r="B492" t="e">
        <f>IF(#REF!="","",#REF!)</f>
        <v>#REF!</v>
      </c>
      <c r="C492" t="e">
        <f>IF(#REF!="","",#REF!)</f>
        <v>#REF!</v>
      </c>
      <c r="D492" t="e">
        <f>IF(#REF!="","",#REF!)</f>
        <v>#REF!</v>
      </c>
      <c r="E492" t="e">
        <f>IF(#REF!="","",#REF!)</f>
        <v>#REF!</v>
      </c>
      <c r="F492" t="e">
        <f>IF(#REF!="","",#REF!&amp;"　"&amp;#REF!)</f>
        <v>#REF!</v>
      </c>
      <c r="G492" t="e">
        <f>IF(#REF!="","",#REF!)</f>
        <v>#REF!</v>
      </c>
      <c r="H492" t="e">
        <f>IF(#REF!="","",#REF!)</f>
        <v>#REF!</v>
      </c>
      <c r="I492" t="e">
        <f>IF(#REF!="","",#REF!)</f>
        <v>#REF!</v>
      </c>
      <c r="J492" t="e">
        <f>IF(#REF!="","",#REF!)</f>
        <v>#REF!</v>
      </c>
      <c r="L492" t="e">
        <f>IF(#REF!="","",#REF!)</f>
        <v>#REF!</v>
      </c>
      <c r="O492" t="e">
        <f>IF(#REF!="","",ASC(#REF!)&amp;" "&amp;ASC(#REF!))</f>
        <v>#REF!</v>
      </c>
    </row>
    <row r="493" spans="1:15" x14ac:dyDescent="0.15">
      <c r="A493" t="e">
        <f>IF(#REF!="","",#REF!)</f>
        <v>#REF!</v>
      </c>
      <c r="B493" t="e">
        <f>IF(#REF!="","",#REF!)</f>
        <v>#REF!</v>
      </c>
      <c r="C493" t="e">
        <f>IF(#REF!="","",#REF!)</f>
        <v>#REF!</v>
      </c>
      <c r="D493" t="e">
        <f>IF(#REF!="","",#REF!)</f>
        <v>#REF!</v>
      </c>
      <c r="E493" t="e">
        <f>IF(#REF!="","",#REF!)</f>
        <v>#REF!</v>
      </c>
      <c r="F493" t="e">
        <f>IF(#REF!="","",#REF!&amp;"　"&amp;#REF!)</f>
        <v>#REF!</v>
      </c>
      <c r="G493" t="e">
        <f>IF(#REF!="","",#REF!)</f>
        <v>#REF!</v>
      </c>
      <c r="H493" t="e">
        <f>IF(#REF!="","",#REF!)</f>
        <v>#REF!</v>
      </c>
      <c r="I493" t="e">
        <f>IF(#REF!="","",#REF!)</f>
        <v>#REF!</v>
      </c>
      <c r="J493" t="e">
        <f>IF(#REF!="","",#REF!)</f>
        <v>#REF!</v>
      </c>
      <c r="L493" t="e">
        <f>IF(#REF!="","",#REF!)</f>
        <v>#REF!</v>
      </c>
      <c r="O493" t="e">
        <f>IF(#REF!="","",ASC(#REF!)&amp;" "&amp;ASC(#REF!))</f>
        <v>#REF!</v>
      </c>
    </row>
    <row r="494" spans="1:15" x14ac:dyDescent="0.15">
      <c r="A494" t="e">
        <f>IF(#REF!="","",#REF!)</f>
        <v>#REF!</v>
      </c>
      <c r="B494" t="e">
        <f>IF(#REF!="","",#REF!)</f>
        <v>#REF!</v>
      </c>
      <c r="C494" t="e">
        <f>IF(#REF!="","",#REF!)</f>
        <v>#REF!</v>
      </c>
      <c r="D494" t="e">
        <f>IF(#REF!="","",#REF!)</f>
        <v>#REF!</v>
      </c>
      <c r="E494" t="e">
        <f>IF(#REF!="","",#REF!)</f>
        <v>#REF!</v>
      </c>
      <c r="F494" t="e">
        <f>IF(#REF!="","",#REF!&amp;"　"&amp;#REF!)</f>
        <v>#REF!</v>
      </c>
      <c r="G494" t="e">
        <f>IF(#REF!="","",#REF!)</f>
        <v>#REF!</v>
      </c>
      <c r="H494" t="e">
        <f>IF(#REF!="","",#REF!)</f>
        <v>#REF!</v>
      </c>
      <c r="I494" t="e">
        <f>IF(#REF!="","",#REF!)</f>
        <v>#REF!</v>
      </c>
      <c r="J494" t="e">
        <f>IF(#REF!="","",#REF!)</f>
        <v>#REF!</v>
      </c>
      <c r="L494" t="e">
        <f>IF(#REF!="","",#REF!)</f>
        <v>#REF!</v>
      </c>
      <c r="O494" t="e">
        <f>IF(#REF!="","",ASC(#REF!)&amp;" "&amp;ASC(#REF!))</f>
        <v>#REF!</v>
      </c>
    </row>
    <row r="495" spans="1:15" x14ac:dyDescent="0.15">
      <c r="A495" t="e">
        <f>IF(#REF!="","",#REF!)</f>
        <v>#REF!</v>
      </c>
      <c r="B495" t="e">
        <f>IF(#REF!="","",#REF!)</f>
        <v>#REF!</v>
      </c>
      <c r="C495" t="e">
        <f>IF(#REF!="","",#REF!)</f>
        <v>#REF!</v>
      </c>
      <c r="D495" t="e">
        <f>IF(#REF!="","",#REF!)</f>
        <v>#REF!</v>
      </c>
      <c r="E495" t="e">
        <f>IF(#REF!="","",#REF!)</f>
        <v>#REF!</v>
      </c>
      <c r="F495" t="e">
        <f>IF(#REF!="","",#REF!&amp;"　"&amp;#REF!)</f>
        <v>#REF!</v>
      </c>
      <c r="G495" t="e">
        <f>IF(#REF!="","",#REF!)</f>
        <v>#REF!</v>
      </c>
      <c r="H495" t="e">
        <f>IF(#REF!="","",#REF!)</f>
        <v>#REF!</v>
      </c>
      <c r="I495" t="e">
        <f>IF(#REF!="","",#REF!)</f>
        <v>#REF!</v>
      </c>
      <c r="J495" t="e">
        <f>IF(#REF!="","",#REF!)</f>
        <v>#REF!</v>
      </c>
      <c r="L495" t="e">
        <f>IF(#REF!="","",#REF!)</f>
        <v>#REF!</v>
      </c>
      <c r="O495" t="e">
        <f>IF(#REF!="","",ASC(#REF!)&amp;" "&amp;ASC(#REF!))</f>
        <v>#REF!</v>
      </c>
    </row>
    <row r="496" spans="1:15" x14ac:dyDescent="0.15">
      <c r="A496" t="e">
        <f>IF(#REF!="","",#REF!)</f>
        <v>#REF!</v>
      </c>
      <c r="B496" t="e">
        <f>IF(#REF!="","",#REF!)</f>
        <v>#REF!</v>
      </c>
      <c r="C496" t="e">
        <f>IF(#REF!="","",#REF!)</f>
        <v>#REF!</v>
      </c>
      <c r="D496" t="e">
        <f>IF(#REF!="","",#REF!)</f>
        <v>#REF!</v>
      </c>
      <c r="E496" t="e">
        <f>IF(#REF!="","",#REF!)</f>
        <v>#REF!</v>
      </c>
      <c r="F496" t="e">
        <f>IF(#REF!="","",#REF!&amp;"　"&amp;#REF!)</f>
        <v>#REF!</v>
      </c>
      <c r="G496" t="e">
        <f>IF(#REF!="","",#REF!)</f>
        <v>#REF!</v>
      </c>
      <c r="H496" t="e">
        <f>IF(#REF!="","",#REF!)</f>
        <v>#REF!</v>
      </c>
      <c r="I496" t="e">
        <f>IF(#REF!="","",#REF!)</f>
        <v>#REF!</v>
      </c>
      <c r="J496" t="e">
        <f>IF(#REF!="","",#REF!)</f>
        <v>#REF!</v>
      </c>
      <c r="L496" t="e">
        <f>IF(#REF!="","",#REF!)</f>
        <v>#REF!</v>
      </c>
      <c r="O496" t="e">
        <f>IF(#REF!="","",ASC(#REF!)&amp;" "&amp;ASC(#REF!))</f>
        <v>#REF!</v>
      </c>
    </row>
    <row r="497" spans="1:15" x14ac:dyDescent="0.15">
      <c r="A497" t="e">
        <f>IF(#REF!="","",#REF!)</f>
        <v>#REF!</v>
      </c>
      <c r="B497" t="e">
        <f>IF(#REF!="","",#REF!)</f>
        <v>#REF!</v>
      </c>
      <c r="C497" t="e">
        <f>IF(#REF!="","",#REF!)</f>
        <v>#REF!</v>
      </c>
      <c r="D497" t="e">
        <f>IF(#REF!="","",#REF!)</f>
        <v>#REF!</v>
      </c>
      <c r="E497" t="e">
        <f>IF(#REF!="","",#REF!)</f>
        <v>#REF!</v>
      </c>
      <c r="F497" t="e">
        <f>IF(#REF!="","",#REF!&amp;"　"&amp;#REF!)</f>
        <v>#REF!</v>
      </c>
      <c r="G497" t="e">
        <f>IF(#REF!="","",#REF!)</f>
        <v>#REF!</v>
      </c>
      <c r="H497" t="e">
        <f>IF(#REF!="","",#REF!)</f>
        <v>#REF!</v>
      </c>
      <c r="I497" t="e">
        <f>IF(#REF!="","",#REF!)</f>
        <v>#REF!</v>
      </c>
      <c r="J497" t="e">
        <f>IF(#REF!="","",#REF!)</f>
        <v>#REF!</v>
      </c>
      <c r="L497" t="e">
        <f>IF(#REF!="","",#REF!)</f>
        <v>#REF!</v>
      </c>
      <c r="O497" t="e">
        <f>IF(#REF!="","",ASC(#REF!)&amp;" "&amp;ASC(#REF!))</f>
        <v>#REF!</v>
      </c>
    </row>
    <row r="498" spans="1:15" x14ac:dyDescent="0.15">
      <c r="A498" t="e">
        <f>IF(#REF!="","",#REF!)</f>
        <v>#REF!</v>
      </c>
      <c r="B498" t="e">
        <f>IF(#REF!="","",#REF!)</f>
        <v>#REF!</v>
      </c>
      <c r="C498" t="e">
        <f>IF(#REF!="","",#REF!)</f>
        <v>#REF!</v>
      </c>
      <c r="D498" t="e">
        <f>IF(#REF!="","",#REF!)</f>
        <v>#REF!</v>
      </c>
      <c r="E498" t="e">
        <f>IF(#REF!="","",#REF!)</f>
        <v>#REF!</v>
      </c>
      <c r="F498" t="e">
        <f>IF(#REF!="","",#REF!&amp;"　"&amp;#REF!)</f>
        <v>#REF!</v>
      </c>
      <c r="G498" t="e">
        <f>IF(#REF!="","",#REF!)</f>
        <v>#REF!</v>
      </c>
      <c r="H498" t="e">
        <f>IF(#REF!="","",#REF!)</f>
        <v>#REF!</v>
      </c>
      <c r="I498" t="e">
        <f>IF(#REF!="","",#REF!)</f>
        <v>#REF!</v>
      </c>
      <c r="J498" t="e">
        <f>IF(#REF!="","",#REF!)</f>
        <v>#REF!</v>
      </c>
      <c r="L498" t="e">
        <f>IF(#REF!="","",#REF!)</f>
        <v>#REF!</v>
      </c>
      <c r="O498" t="e">
        <f>IF(#REF!="","",ASC(#REF!)&amp;" "&amp;ASC(#REF!))</f>
        <v>#REF!</v>
      </c>
    </row>
    <row r="499" spans="1:15" x14ac:dyDescent="0.15">
      <c r="A499" t="e">
        <f>IF(#REF!="","",#REF!)</f>
        <v>#REF!</v>
      </c>
      <c r="B499" t="e">
        <f>IF(#REF!="","",#REF!)</f>
        <v>#REF!</v>
      </c>
      <c r="C499" t="e">
        <f>IF(#REF!="","",#REF!)</f>
        <v>#REF!</v>
      </c>
      <c r="D499" t="e">
        <f>IF(#REF!="","",#REF!)</f>
        <v>#REF!</v>
      </c>
      <c r="E499" t="e">
        <f>IF(#REF!="","",#REF!)</f>
        <v>#REF!</v>
      </c>
      <c r="F499" t="e">
        <f>IF(#REF!="","",#REF!&amp;"　"&amp;#REF!)</f>
        <v>#REF!</v>
      </c>
      <c r="G499" t="e">
        <f>IF(#REF!="","",#REF!)</f>
        <v>#REF!</v>
      </c>
      <c r="H499" t="e">
        <f>IF(#REF!="","",#REF!)</f>
        <v>#REF!</v>
      </c>
      <c r="I499" t="e">
        <f>IF(#REF!="","",#REF!)</f>
        <v>#REF!</v>
      </c>
      <c r="J499" t="e">
        <f>IF(#REF!="","",#REF!)</f>
        <v>#REF!</v>
      </c>
      <c r="L499" t="e">
        <f>IF(#REF!="","",#REF!)</f>
        <v>#REF!</v>
      </c>
      <c r="O499" t="e">
        <f>IF(#REF!="","",ASC(#REF!)&amp;" "&amp;ASC(#REF!))</f>
        <v>#REF!</v>
      </c>
    </row>
    <row r="500" spans="1:15" x14ac:dyDescent="0.15">
      <c r="A500" t="e">
        <f>IF(#REF!="","",#REF!)</f>
        <v>#REF!</v>
      </c>
      <c r="B500" t="e">
        <f>IF(#REF!="","",#REF!)</f>
        <v>#REF!</v>
      </c>
      <c r="C500" t="e">
        <f>IF(#REF!="","",#REF!)</f>
        <v>#REF!</v>
      </c>
      <c r="D500" t="e">
        <f>IF(#REF!="","",#REF!)</f>
        <v>#REF!</v>
      </c>
      <c r="E500" t="e">
        <f>IF(#REF!="","",#REF!)</f>
        <v>#REF!</v>
      </c>
      <c r="F500" t="e">
        <f>IF(#REF!="","",#REF!&amp;"　"&amp;#REF!)</f>
        <v>#REF!</v>
      </c>
      <c r="G500" t="e">
        <f>IF(#REF!="","",#REF!)</f>
        <v>#REF!</v>
      </c>
      <c r="H500" t="e">
        <f>IF(#REF!="","",#REF!)</f>
        <v>#REF!</v>
      </c>
      <c r="I500" t="e">
        <f>IF(#REF!="","",#REF!)</f>
        <v>#REF!</v>
      </c>
      <c r="J500" t="e">
        <f>IF(#REF!="","",#REF!)</f>
        <v>#REF!</v>
      </c>
      <c r="L500" t="e">
        <f>IF(#REF!="","",#REF!)</f>
        <v>#REF!</v>
      </c>
      <c r="O500" t="e">
        <f>IF(#REF!="","",ASC(#REF!)&amp;" "&amp;ASC(#REF!))</f>
        <v>#REF!</v>
      </c>
    </row>
    <row r="501" spans="1:15" x14ac:dyDescent="0.15">
      <c r="A501" t="e">
        <f>IF(#REF!="","",#REF!)</f>
        <v>#REF!</v>
      </c>
      <c r="B501" t="e">
        <f>IF(#REF!="","",#REF!)</f>
        <v>#REF!</v>
      </c>
      <c r="C501" t="e">
        <f>IF(#REF!="","",#REF!)</f>
        <v>#REF!</v>
      </c>
      <c r="D501" t="e">
        <f>IF(#REF!="","",#REF!)</f>
        <v>#REF!</v>
      </c>
      <c r="E501" t="e">
        <f>IF(#REF!="","",#REF!)</f>
        <v>#REF!</v>
      </c>
      <c r="F501" t="e">
        <f>IF(#REF!="","",#REF!&amp;"　"&amp;#REF!)</f>
        <v>#REF!</v>
      </c>
      <c r="G501" t="e">
        <f>IF(#REF!="","",#REF!)</f>
        <v>#REF!</v>
      </c>
      <c r="H501" t="e">
        <f>IF(#REF!="","",#REF!)</f>
        <v>#REF!</v>
      </c>
      <c r="I501" t="e">
        <f>IF(#REF!="","",#REF!)</f>
        <v>#REF!</v>
      </c>
      <c r="J501" t="e">
        <f>IF(#REF!="","",#REF!)</f>
        <v>#REF!</v>
      </c>
      <c r="L501" t="e">
        <f>IF(#REF!="","",#REF!)</f>
        <v>#REF!</v>
      </c>
      <c r="O501" t="e">
        <f>IF(#REF!="","",ASC(#REF!)&amp;" "&amp;ASC(#REF!))</f>
        <v>#REF!</v>
      </c>
    </row>
    <row r="502" spans="1:15" x14ac:dyDescent="0.15">
      <c r="A502" t="e">
        <f>IF(#REF!="","",#REF!)</f>
        <v>#REF!</v>
      </c>
      <c r="B502" t="e">
        <f>IF(#REF!="","",#REF!)</f>
        <v>#REF!</v>
      </c>
      <c r="C502" t="e">
        <f>IF(#REF!="","",#REF!)</f>
        <v>#REF!</v>
      </c>
      <c r="D502" t="e">
        <f>IF(#REF!="","",#REF!)</f>
        <v>#REF!</v>
      </c>
      <c r="E502" t="e">
        <f>IF(#REF!="","",#REF!)</f>
        <v>#REF!</v>
      </c>
      <c r="F502" t="e">
        <f>IF(#REF!="","",#REF!&amp;"　"&amp;#REF!)</f>
        <v>#REF!</v>
      </c>
      <c r="G502" t="e">
        <f>IF(#REF!="","",#REF!)</f>
        <v>#REF!</v>
      </c>
      <c r="H502" t="e">
        <f>IF(#REF!="","",#REF!)</f>
        <v>#REF!</v>
      </c>
      <c r="I502" t="e">
        <f>IF(#REF!="","",#REF!)</f>
        <v>#REF!</v>
      </c>
      <c r="J502" t="e">
        <f>IF(#REF!="","",#REF!)</f>
        <v>#REF!</v>
      </c>
      <c r="L502" t="e">
        <f>IF(#REF!="","",#REF!)</f>
        <v>#REF!</v>
      </c>
      <c r="O502" t="e">
        <f>IF(#REF!="","",ASC(#REF!)&amp;" "&amp;ASC(#REF!))</f>
        <v>#REF!</v>
      </c>
    </row>
  </sheetData>
  <phoneticPr fontId="5"/>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V255"/>
  <sheetViews>
    <sheetView workbookViewId="0">
      <selection activeCell="P11" sqref="P11"/>
    </sheetView>
  </sheetViews>
  <sheetFormatPr defaultColWidth="9.140625" defaultRowHeight="12" x14ac:dyDescent="0.15"/>
  <cols>
    <col min="1" max="1" width="6.85546875" style="73" bestFit="1" customWidth="1"/>
    <col min="2" max="2" width="13" style="73" customWidth="1"/>
    <col min="3" max="5" width="9" style="73" customWidth="1"/>
    <col min="6" max="6" width="11.7109375" style="73" customWidth="1"/>
    <col min="7" max="7" width="9.5703125" style="73" customWidth="1"/>
    <col min="8" max="8" width="9.140625" style="73"/>
    <col min="9" max="9" width="12.140625" style="73" customWidth="1"/>
    <col min="10" max="10" width="13.28515625" style="73" customWidth="1"/>
    <col min="11" max="11" width="14.42578125" style="73" customWidth="1"/>
    <col min="12" max="12" width="11.7109375" style="73" customWidth="1"/>
    <col min="13" max="13" width="14" style="73" customWidth="1"/>
    <col min="14" max="14" width="11.42578125" style="73" customWidth="1"/>
    <col min="15" max="15" width="11.5703125" style="73" customWidth="1"/>
    <col min="16" max="16" width="26.42578125" style="73" customWidth="1"/>
    <col min="17" max="17" width="12.85546875" style="73" customWidth="1"/>
    <col min="18" max="18" width="12" style="73" customWidth="1"/>
    <col min="19" max="19" width="9.5703125" style="73" customWidth="1"/>
    <col min="20" max="27" width="12" style="73" customWidth="1"/>
    <col min="28" max="16384" width="9.140625" style="73"/>
  </cols>
  <sheetData>
    <row r="1" spans="1:22" ht="24" customHeight="1" thickBot="1" x14ac:dyDescent="0.2">
      <c r="A1" s="340" t="s">
        <v>677</v>
      </c>
      <c r="B1" s="341"/>
      <c r="C1" s="341"/>
      <c r="D1" s="341"/>
      <c r="E1" s="341"/>
      <c r="F1" s="342"/>
      <c r="L1" s="142" t="s">
        <v>466</v>
      </c>
      <c r="M1" s="338">
        <f>SUM($M$3:$M$7)</f>
        <v>0</v>
      </c>
      <c r="N1" s="339"/>
    </row>
    <row r="2" spans="1:22" ht="24" customHeight="1" x14ac:dyDescent="0.15">
      <c r="A2" s="349" t="s">
        <v>185</v>
      </c>
      <c r="B2" s="350"/>
      <c r="C2" s="355"/>
      <c r="D2" s="355"/>
      <c r="E2" s="355"/>
      <c r="F2" s="356"/>
      <c r="L2" s="143" t="s">
        <v>324</v>
      </c>
      <c r="M2" s="144" t="s">
        <v>467</v>
      </c>
      <c r="N2" s="145" t="s">
        <v>468</v>
      </c>
      <c r="P2" s="52"/>
    </row>
    <row r="3" spans="1:22" ht="24" customHeight="1" x14ac:dyDescent="0.15">
      <c r="A3" s="351" t="s">
        <v>132</v>
      </c>
      <c r="B3" s="352"/>
      <c r="C3" s="324"/>
      <c r="D3" s="324"/>
      <c r="E3" s="324"/>
      <c r="F3" s="325"/>
      <c r="K3" s="146" t="s">
        <v>469</v>
      </c>
      <c r="L3" s="193"/>
      <c r="M3" s="194" t="str">
        <f>IF(L3="","",COUNTIF($L$24:$L$122,L3))</f>
        <v/>
      </c>
      <c r="N3" s="195" t="str">
        <f>IF(L3="","",M3)</f>
        <v/>
      </c>
      <c r="V3" s="68"/>
    </row>
    <row r="4" spans="1:22" ht="24" customHeight="1" thickBot="1" x14ac:dyDescent="0.2">
      <c r="A4" s="353" t="s">
        <v>481</v>
      </c>
      <c r="B4" s="354"/>
      <c r="C4" s="326"/>
      <c r="D4" s="326"/>
      <c r="E4" s="326"/>
      <c r="F4" s="327"/>
      <c r="K4" s="146" t="s">
        <v>470</v>
      </c>
      <c r="L4" s="196"/>
      <c r="M4" s="194" t="str">
        <f>IF(L4="","",COUNTIF($L$24:$L$122,L4))</f>
        <v/>
      </c>
      <c r="N4" s="195" t="str">
        <f>IF(L4="","",N3+M4)</f>
        <v/>
      </c>
    </row>
    <row r="5" spans="1:22" ht="24" customHeight="1" thickBot="1" x14ac:dyDescent="0.2">
      <c r="K5" s="146" t="s">
        <v>471</v>
      </c>
      <c r="L5" s="197"/>
      <c r="M5" s="194" t="str">
        <f>IF(L5="","",COUNTIF($L$24:$L$122,L5))</f>
        <v/>
      </c>
      <c r="N5" s="195" t="str">
        <f>IF(L5="","",N4+M5)</f>
        <v/>
      </c>
    </row>
    <row r="6" spans="1:22" ht="24" customHeight="1" thickBot="1" x14ac:dyDescent="0.2">
      <c r="A6" s="345" t="s">
        <v>302</v>
      </c>
      <c r="B6" s="346"/>
      <c r="C6" s="343" t="s">
        <v>159</v>
      </c>
      <c r="D6" s="344"/>
      <c r="E6" s="166" t="s">
        <v>480</v>
      </c>
      <c r="F6" s="328" t="s">
        <v>478</v>
      </c>
      <c r="G6" s="329"/>
      <c r="K6" s="146" t="s">
        <v>472</v>
      </c>
      <c r="L6" s="198"/>
      <c r="M6" s="194" t="str">
        <f>IF(L6="","",COUNTIF($L$24:$L$122,L6))</f>
        <v/>
      </c>
      <c r="N6" s="195" t="str">
        <f>IF(L6="","",N5+M6)</f>
        <v/>
      </c>
    </row>
    <row r="7" spans="1:22" ht="24" customHeight="1" thickBot="1" x14ac:dyDescent="0.2">
      <c r="A7" s="347" t="s">
        <v>604</v>
      </c>
      <c r="B7" s="348"/>
      <c r="C7" s="347"/>
      <c r="D7" s="348"/>
      <c r="E7" s="159" t="s">
        <v>602</v>
      </c>
      <c r="F7" s="331" t="s">
        <v>603</v>
      </c>
      <c r="G7" s="332"/>
      <c r="K7" s="146" t="s">
        <v>473</v>
      </c>
      <c r="L7" s="199"/>
      <c r="M7" s="200" t="str">
        <f>IF(L7="","",COUNTIF($L$24:$L$122,L7))</f>
        <v/>
      </c>
      <c r="N7" s="201" t="str">
        <f>IF(L7="","",N6+M7)</f>
        <v/>
      </c>
    </row>
    <row r="8" spans="1:22" ht="24" customHeight="1" thickBot="1" x14ac:dyDescent="0.2">
      <c r="A8" s="165" t="s">
        <v>312</v>
      </c>
      <c r="B8" s="165" t="str">
        <f>IF(A7="","",VLOOKUP(A7,J135:K174,2,FALSE))</f>
        <v>09</v>
      </c>
      <c r="C8" s="167" t="s">
        <v>57</v>
      </c>
      <c r="D8" s="165" t="str">
        <f>IF(C7="","",VLOOKUP(C7,F135:G244,2,FALSE))</f>
        <v/>
      </c>
      <c r="E8" s="168"/>
      <c r="F8" s="165" t="s">
        <v>479</v>
      </c>
      <c r="G8" s="169" t="str">
        <f>IF(F7="男子","M",IF(F7="女子","F"))</f>
        <v>F</v>
      </c>
    </row>
    <row r="9" spans="1:22" ht="24" customHeight="1" x14ac:dyDescent="0.15">
      <c r="A9" s="254"/>
      <c r="B9" s="254"/>
      <c r="C9" s="255"/>
      <c r="D9" s="254"/>
      <c r="E9" s="256"/>
      <c r="F9" s="254"/>
      <c r="G9" s="257"/>
    </row>
    <row r="10" spans="1:22" ht="24" customHeight="1" thickBot="1" x14ac:dyDescent="0.2">
      <c r="A10" s="330" t="s">
        <v>598</v>
      </c>
      <c r="B10" s="330"/>
      <c r="C10" s="330"/>
      <c r="D10" s="330"/>
      <c r="E10" s="330"/>
      <c r="F10" s="330"/>
      <c r="G10" s="330"/>
    </row>
    <row r="11" spans="1:22" ht="12" customHeight="1" thickBot="1" x14ac:dyDescent="0.2">
      <c r="A11" s="252" t="s">
        <v>446</v>
      </c>
      <c r="B11" s="261" t="s">
        <v>600</v>
      </c>
      <c r="C11" s="261" t="s">
        <v>305</v>
      </c>
      <c r="D11" s="261" t="s">
        <v>306</v>
      </c>
      <c r="E11" s="261" t="s">
        <v>308</v>
      </c>
      <c r="F11" s="261" t="s">
        <v>308</v>
      </c>
      <c r="G11" s="262" t="s">
        <v>467</v>
      </c>
    </row>
    <row r="12" spans="1:22" ht="12" customHeight="1" x14ac:dyDescent="0.15">
      <c r="A12" s="258">
        <v>1</v>
      </c>
      <c r="B12" s="264"/>
      <c r="C12" s="272"/>
      <c r="D12" s="272"/>
      <c r="E12" s="273"/>
      <c r="F12" s="273"/>
      <c r="G12" s="333"/>
    </row>
    <row r="13" spans="1:22" ht="12" customHeight="1" x14ac:dyDescent="0.15">
      <c r="A13" s="259">
        <v>2</v>
      </c>
      <c r="B13" s="264"/>
      <c r="C13" s="272"/>
      <c r="D13" s="272"/>
      <c r="E13" s="273"/>
      <c r="F13" s="273"/>
      <c r="G13" s="333"/>
    </row>
    <row r="14" spans="1:22" ht="12" customHeight="1" x14ac:dyDescent="0.15">
      <c r="A14" s="259">
        <v>3</v>
      </c>
      <c r="B14" s="264"/>
      <c r="C14" s="272"/>
      <c r="D14" s="272"/>
      <c r="E14" s="273"/>
      <c r="F14" s="273"/>
      <c r="G14" s="333"/>
    </row>
    <row r="15" spans="1:22" ht="12" customHeight="1" x14ac:dyDescent="0.15">
      <c r="A15" s="259">
        <v>4</v>
      </c>
      <c r="B15" s="264"/>
      <c r="C15" s="265"/>
      <c r="D15" s="265"/>
      <c r="E15" s="266"/>
      <c r="F15" s="266"/>
      <c r="G15" s="333"/>
    </row>
    <row r="16" spans="1:22" ht="12" customHeight="1" x14ac:dyDescent="0.15">
      <c r="A16" s="259">
        <v>5</v>
      </c>
      <c r="B16" s="264"/>
      <c r="C16" s="265"/>
      <c r="D16" s="265"/>
      <c r="E16" s="266"/>
      <c r="F16" s="266"/>
      <c r="G16" s="333"/>
    </row>
    <row r="17" spans="1:18" ht="12" customHeight="1" x14ac:dyDescent="0.15">
      <c r="A17" s="259">
        <v>6</v>
      </c>
      <c r="B17" s="264"/>
      <c r="C17" s="265"/>
      <c r="D17" s="265"/>
      <c r="E17" s="266"/>
      <c r="F17" s="266"/>
      <c r="G17" s="333"/>
    </row>
    <row r="18" spans="1:18" ht="12" customHeight="1" x14ac:dyDescent="0.15">
      <c r="A18" s="259">
        <v>7</v>
      </c>
      <c r="B18" s="264"/>
      <c r="C18" s="265"/>
      <c r="D18" s="265"/>
      <c r="E18" s="266"/>
      <c r="F18" s="266"/>
      <c r="G18" s="333"/>
    </row>
    <row r="19" spans="1:18" ht="12" customHeight="1" thickBot="1" x14ac:dyDescent="0.2">
      <c r="A19" s="260">
        <v>8</v>
      </c>
      <c r="B19" s="267"/>
      <c r="C19" s="268"/>
      <c r="D19" s="268"/>
      <c r="E19" s="269"/>
      <c r="F19" s="269"/>
      <c r="G19" s="334"/>
    </row>
    <row r="20" spans="1:18" ht="19.5" customHeight="1" x14ac:dyDescent="0.15">
      <c r="A20" s="73" t="s">
        <v>419</v>
      </c>
    </row>
    <row r="21" spans="1:18" s="74" customFormat="1" ht="21" customHeight="1" x14ac:dyDescent="0.15">
      <c r="A21" s="178" t="s">
        <v>446</v>
      </c>
      <c r="B21" s="179" t="s">
        <v>312</v>
      </c>
      <c r="C21" s="179" t="s">
        <v>57</v>
      </c>
      <c r="D21" s="179" t="s">
        <v>307</v>
      </c>
      <c r="E21" s="179" t="s">
        <v>131</v>
      </c>
      <c r="F21" s="179" t="s">
        <v>305</v>
      </c>
      <c r="G21" s="179" t="s">
        <v>306</v>
      </c>
      <c r="H21" s="179" t="s">
        <v>308</v>
      </c>
      <c r="I21" s="179" t="s">
        <v>308</v>
      </c>
      <c r="J21" s="179" t="s">
        <v>506</v>
      </c>
      <c r="K21" s="170" t="s">
        <v>567</v>
      </c>
      <c r="L21" s="179" t="s">
        <v>474</v>
      </c>
      <c r="M21" s="179" t="s">
        <v>508</v>
      </c>
      <c r="N21" s="170" t="s">
        <v>130</v>
      </c>
      <c r="O21" s="170" t="s">
        <v>2</v>
      </c>
      <c r="P21" s="170" t="s">
        <v>132</v>
      </c>
      <c r="Q21" s="179" t="s">
        <v>321</v>
      </c>
    </row>
    <row r="22" spans="1:18" s="160" customFormat="1" ht="21" customHeight="1" thickBot="1" x14ac:dyDescent="0.2">
      <c r="A22" s="180"/>
      <c r="B22" s="181" t="str">
        <f>$B$8</f>
        <v>09</v>
      </c>
      <c r="C22" s="181" t="str">
        <f>$D$8</f>
        <v/>
      </c>
      <c r="D22" s="181" t="str">
        <f>IF(F22="","",IF($F$7="男子","M",IF($F$7="女子","F","")))</f>
        <v>F</v>
      </c>
      <c r="E22" s="181">
        <v>1</v>
      </c>
      <c r="F22" s="181" t="s">
        <v>309</v>
      </c>
      <c r="G22" s="181" t="s">
        <v>8</v>
      </c>
      <c r="H22" s="181" t="s">
        <v>310</v>
      </c>
      <c r="I22" s="181" t="s">
        <v>11</v>
      </c>
      <c r="J22" s="189">
        <v>32874</v>
      </c>
      <c r="K22" s="171" t="s">
        <v>568</v>
      </c>
      <c r="L22" s="190">
        <v>41389</v>
      </c>
      <c r="M22" s="164" t="s">
        <v>498</v>
      </c>
      <c r="N22" s="171">
        <f>IF(G22&lt;&gt;"",$C$7,"")</f>
        <v>0</v>
      </c>
      <c r="O22" s="171">
        <f>IF(F22&lt;&gt;"",$C$2,"")</f>
        <v>0</v>
      </c>
      <c r="P22" s="171">
        <f>IF(F22&lt;&gt;"",$C$3,"")</f>
        <v>0</v>
      </c>
      <c r="Q22" s="181" t="str">
        <f>IF(E22&lt;&gt;0,B22&amp;C22&amp;D22&amp;A22,"")</f>
        <v>09F</v>
      </c>
    </row>
    <row r="23" spans="1:18" s="66" customFormat="1" ht="19.5" customHeight="1" thickBot="1" x14ac:dyDescent="0.2">
      <c r="A23" s="335" t="s">
        <v>483</v>
      </c>
      <c r="B23" s="336"/>
      <c r="C23" s="336"/>
      <c r="D23" s="337"/>
      <c r="E23" s="192" t="s">
        <v>482</v>
      </c>
      <c r="F23" s="335" t="s">
        <v>14</v>
      </c>
      <c r="G23" s="336"/>
      <c r="H23" s="336"/>
      <c r="I23" s="337"/>
      <c r="J23" s="335" t="s">
        <v>482</v>
      </c>
      <c r="K23" s="336"/>
      <c r="L23" s="337"/>
      <c r="M23" s="157" t="s">
        <v>507</v>
      </c>
      <c r="N23" s="335" t="s">
        <v>486</v>
      </c>
      <c r="O23" s="336"/>
      <c r="P23" s="336"/>
      <c r="Q23" s="337"/>
      <c r="R23" s="158"/>
    </row>
    <row r="24" spans="1:18" x14ac:dyDescent="0.15">
      <c r="A24" s="182" t="s">
        <v>418</v>
      </c>
      <c r="B24" s="175" t="str">
        <f t="shared" ref="B24:B55" si="0">$B$8</f>
        <v>09</v>
      </c>
      <c r="C24" s="175" t="str">
        <f t="shared" ref="C24:C55" si="1">$D$8</f>
        <v/>
      </c>
      <c r="D24" s="175" t="str">
        <f t="shared" ref="D24:D55" si="2">IF(F24="","",IF($F$7="男子","M",IF($F$7="女子","F","")))</f>
        <v/>
      </c>
      <c r="E24" s="263"/>
      <c r="F24" s="241"/>
      <c r="G24" s="241"/>
      <c r="H24" s="241"/>
      <c r="I24" s="241"/>
      <c r="J24" s="242"/>
      <c r="K24" s="243"/>
      <c r="L24" s="191"/>
      <c r="M24" s="184"/>
      <c r="N24" s="188" t="str">
        <f t="shared" ref="N24:N87" si="3">IF(G24&lt;&gt;"",$C$7,"")</f>
        <v/>
      </c>
      <c r="O24" s="175" t="str">
        <f t="shared" ref="O24:O55" si="4">IF(F24&lt;&gt;"",$C$2,"")</f>
        <v/>
      </c>
      <c r="P24" s="172" t="str">
        <f t="shared" ref="P24:P55" si="5">IF(F24&lt;&gt;"",$C$3,"")</f>
        <v/>
      </c>
      <c r="Q24" s="175" t="str">
        <f t="shared" ref="Q24:Q87" si="6">IF(E24&lt;&gt;0,B24&amp;C24&amp;D24&amp;A24,"")</f>
        <v/>
      </c>
    </row>
    <row r="25" spans="1:18" x14ac:dyDescent="0.15">
      <c r="A25" s="185" t="s">
        <v>92</v>
      </c>
      <c r="B25" s="176" t="str">
        <f t="shared" si="0"/>
        <v>09</v>
      </c>
      <c r="C25" s="176" t="str">
        <f t="shared" si="1"/>
        <v/>
      </c>
      <c r="D25" s="176" t="str">
        <f t="shared" si="2"/>
        <v/>
      </c>
      <c r="E25" s="177"/>
      <c r="F25" s="177"/>
      <c r="G25" s="177"/>
      <c r="H25" s="177"/>
      <c r="I25" s="177"/>
      <c r="J25" s="183"/>
      <c r="K25" s="243"/>
      <c r="L25" s="184"/>
      <c r="M25" s="184"/>
      <c r="N25" s="174" t="str">
        <f t="shared" si="3"/>
        <v/>
      </c>
      <c r="O25" s="176" t="str">
        <f t="shared" si="4"/>
        <v/>
      </c>
      <c r="P25" s="173" t="str">
        <f t="shared" si="5"/>
        <v/>
      </c>
      <c r="Q25" s="176" t="str">
        <f t="shared" si="6"/>
        <v/>
      </c>
    </row>
    <row r="26" spans="1:18" x14ac:dyDescent="0.15">
      <c r="A26" s="185" t="s">
        <v>93</v>
      </c>
      <c r="B26" s="176" t="str">
        <f t="shared" si="0"/>
        <v>09</v>
      </c>
      <c r="C26" s="176" t="str">
        <f t="shared" si="1"/>
        <v/>
      </c>
      <c r="D26" s="176" t="str">
        <f t="shared" si="2"/>
        <v/>
      </c>
      <c r="E26" s="177"/>
      <c r="F26" s="177"/>
      <c r="G26" s="177"/>
      <c r="H26" s="177"/>
      <c r="I26" s="177"/>
      <c r="J26" s="183"/>
      <c r="K26" s="243"/>
      <c r="L26" s="184"/>
      <c r="M26" s="184"/>
      <c r="N26" s="174" t="str">
        <f t="shared" si="3"/>
        <v/>
      </c>
      <c r="O26" s="176" t="str">
        <f t="shared" si="4"/>
        <v/>
      </c>
      <c r="P26" s="173" t="str">
        <f t="shared" si="5"/>
        <v/>
      </c>
      <c r="Q26" s="176" t="str">
        <f t="shared" si="6"/>
        <v/>
      </c>
    </row>
    <row r="27" spans="1:18" x14ac:dyDescent="0.15">
      <c r="A27" s="185" t="s">
        <v>94</v>
      </c>
      <c r="B27" s="176" t="str">
        <f t="shared" si="0"/>
        <v>09</v>
      </c>
      <c r="C27" s="176" t="str">
        <f t="shared" si="1"/>
        <v/>
      </c>
      <c r="D27" s="176" t="str">
        <f t="shared" si="2"/>
        <v/>
      </c>
      <c r="E27" s="177"/>
      <c r="F27" s="177"/>
      <c r="G27" s="177"/>
      <c r="H27" s="177"/>
      <c r="I27" s="177"/>
      <c r="J27" s="183"/>
      <c r="K27" s="243"/>
      <c r="L27" s="184"/>
      <c r="M27" s="184"/>
      <c r="N27" s="174" t="str">
        <f t="shared" si="3"/>
        <v/>
      </c>
      <c r="O27" s="176" t="str">
        <f t="shared" si="4"/>
        <v/>
      </c>
      <c r="P27" s="173" t="str">
        <f t="shared" si="5"/>
        <v/>
      </c>
      <c r="Q27" s="176" t="str">
        <f t="shared" si="6"/>
        <v/>
      </c>
    </row>
    <row r="28" spans="1:18" x14ac:dyDescent="0.15">
      <c r="A28" s="185" t="s">
        <v>95</v>
      </c>
      <c r="B28" s="176" t="str">
        <f t="shared" si="0"/>
        <v>09</v>
      </c>
      <c r="C28" s="176" t="str">
        <f t="shared" si="1"/>
        <v/>
      </c>
      <c r="D28" s="176" t="str">
        <f t="shared" si="2"/>
        <v/>
      </c>
      <c r="E28" s="177"/>
      <c r="F28" s="177"/>
      <c r="G28" s="177"/>
      <c r="H28" s="177"/>
      <c r="I28" s="177"/>
      <c r="J28" s="183"/>
      <c r="K28" s="243"/>
      <c r="L28" s="184"/>
      <c r="M28" s="184"/>
      <c r="N28" s="174" t="str">
        <f t="shared" si="3"/>
        <v/>
      </c>
      <c r="O28" s="176" t="str">
        <f t="shared" si="4"/>
        <v/>
      </c>
      <c r="P28" s="173" t="str">
        <f t="shared" si="5"/>
        <v/>
      </c>
      <c r="Q28" s="176" t="str">
        <f t="shared" si="6"/>
        <v/>
      </c>
    </row>
    <row r="29" spans="1:18" x14ac:dyDescent="0.15">
      <c r="A29" s="185" t="s">
        <v>96</v>
      </c>
      <c r="B29" s="176" t="str">
        <f t="shared" si="0"/>
        <v>09</v>
      </c>
      <c r="C29" s="176" t="str">
        <f t="shared" si="1"/>
        <v/>
      </c>
      <c r="D29" s="176" t="str">
        <f t="shared" si="2"/>
        <v/>
      </c>
      <c r="E29" s="177"/>
      <c r="F29" s="177"/>
      <c r="G29" s="177"/>
      <c r="H29" s="177"/>
      <c r="I29" s="177"/>
      <c r="J29" s="183"/>
      <c r="K29" s="243"/>
      <c r="L29" s="184"/>
      <c r="M29" s="184"/>
      <c r="N29" s="174" t="str">
        <f t="shared" si="3"/>
        <v/>
      </c>
      <c r="O29" s="176" t="str">
        <f t="shared" si="4"/>
        <v/>
      </c>
      <c r="P29" s="173" t="str">
        <f t="shared" si="5"/>
        <v/>
      </c>
      <c r="Q29" s="176" t="str">
        <f t="shared" si="6"/>
        <v/>
      </c>
    </row>
    <row r="30" spans="1:18" x14ac:dyDescent="0.15">
      <c r="A30" s="185" t="s">
        <v>97</v>
      </c>
      <c r="B30" s="176" t="str">
        <f t="shared" si="0"/>
        <v>09</v>
      </c>
      <c r="C30" s="176" t="str">
        <f t="shared" si="1"/>
        <v/>
      </c>
      <c r="D30" s="176" t="str">
        <f t="shared" si="2"/>
        <v/>
      </c>
      <c r="E30" s="177"/>
      <c r="F30" s="241"/>
      <c r="G30" s="241"/>
      <c r="H30" s="241"/>
      <c r="I30" s="241"/>
      <c r="J30" s="242"/>
      <c r="K30" s="243"/>
      <c r="L30" s="184"/>
      <c r="M30" s="184"/>
      <c r="N30" s="174" t="str">
        <f t="shared" si="3"/>
        <v/>
      </c>
      <c r="O30" s="176" t="str">
        <f t="shared" si="4"/>
        <v/>
      </c>
      <c r="P30" s="173" t="str">
        <f t="shared" si="5"/>
        <v/>
      </c>
      <c r="Q30" s="176" t="str">
        <f t="shared" si="6"/>
        <v/>
      </c>
    </row>
    <row r="31" spans="1:18" x14ac:dyDescent="0.15">
      <c r="A31" s="185" t="s">
        <v>98</v>
      </c>
      <c r="B31" s="176" t="str">
        <f t="shared" si="0"/>
        <v>09</v>
      </c>
      <c r="C31" s="176" t="str">
        <f t="shared" si="1"/>
        <v/>
      </c>
      <c r="D31" s="176" t="str">
        <f t="shared" si="2"/>
        <v/>
      </c>
      <c r="E31" s="177"/>
      <c r="F31" s="177"/>
      <c r="G31" s="177"/>
      <c r="H31" s="177"/>
      <c r="I31" s="177"/>
      <c r="J31" s="183"/>
      <c r="K31" s="205"/>
      <c r="L31" s="184"/>
      <c r="M31" s="184"/>
      <c r="N31" s="174" t="str">
        <f t="shared" si="3"/>
        <v/>
      </c>
      <c r="O31" s="176" t="str">
        <f t="shared" si="4"/>
        <v/>
      </c>
      <c r="P31" s="173" t="str">
        <f t="shared" si="5"/>
        <v/>
      </c>
      <c r="Q31" s="176" t="str">
        <f t="shared" si="6"/>
        <v/>
      </c>
    </row>
    <row r="32" spans="1:18" x14ac:dyDescent="0.15">
      <c r="A32" s="185" t="s">
        <v>99</v>
      </c>
      <c r="B32" s="176" t="str">
        <f t="shared" si="0"/>
        <v>09</v>
      </c>
      <c r="C32" s="176" t="str">
        <f t="shared" si="1"/>
        <v/>
      </c>
      <c r="D32" s="176" t="str">
        <f t="shared" si="2"/>
        <v/>
      </c>
      <c r="E32" s="177"/>
      <c r="F32" s="177"/>
      <c r="G32" s="177"/>
      <c r="H32" s="177"/>
      <c r="I32" s="177"/>
      <c r="J32" s="183"/>
      <c r="K32" s="205"/>
      <c r="L32" s="184"/>
      <c r="M32" s="184"/>
      <c r="N32" s="174" t="str">
        <f t="shared" si="3"/>
        <v/>
      </c>
      <c r="O32" s="176" t="str">
        <f t="shared" si="4"/>
        <v/>
      </c>
      <c r="P32" s="173" t="str">
        <f t="shared" si="5"/>
        <v/>
      </c>
      <c r="Q32" s="176" t="str">
        <f t="shared" si="6"/>
        <v/>
      </c>
    </row>
    <row r="33" spans="1:17" x14ac:dyDescent="0.15">
      <c r="A33" s="185" t="s">
        <v>100</v>
      </c>
      <c r="B33" s="176" t="str">
        <f t="shared" si="0"/>
        <v>09</v>
      </c>
      <c r="C33" s="176" t="str">
        <f t="shared" si="1"/>
        <v/>
      </c>
      <c r="D33" s="176" t="str">
        <f t="shared" si="2"/>
        <v/>
      </c>
      <c r="E33" s="177"/>
      <c r="F33" s="177"/>
      <c r="G33" s="177"/>
      <c r="H33" s="177"/>
      <c r="I33" s="177"/>
      <c r="J33" s="183"/>
      <c r="K33" s="205"/>
      <c r="L33" s="184"/>
      <c r="M33" s="184"/>
      <c r="N33" s="174" t="str">
        <f t="shared" si="3"/>
        <v/>
      </c>
      <c r="O33" s="176" t="str">
        <f t="shared" si="4"/>
        <v/>
      </c>
      <c r="P33" s="173" t="str">
        <f t="shared" si="5"/>
        <v/>
      </c>
      <c r="Q33" s="176" t="str">
        <f t="shared" si="6"/>
        <v/>
      </c>
    </row>
    <row r="34" spans="1:17" x14ac:dyDescent="0.15">
      <c r="A34" s="185" t="s">
        <v>101</v>
      </c>
      <c r="B34" s="176" t="str">
        <f t="shared" si="0"/>
        <v>09</v>
      </c>
      <c r="C34" s="176" t="str">
        <f t="shared" si="1"/>
        <v/>
      </c>
      <c r="D34" s="176" t="str">
        <f t="shared" si="2"/>
        <v/>
      </c>
      <c r="E34" s="177"/>
      <c r="F34" s="177"/>
      <c r="G34" s="177"/>
      <c r="H34" s="177"/>
      <c r="I34" s="177"/>
      <c r="J34" s="183"/>
      <c r="K34" s="205"/>
      <c r="L34" s="184"/>
      <c r="M34" s="184"/>
      <c r="N34" s="174" t="str">
        <f t="shared" si="3"/>
        <v/>
      </c>
      <c r="O34" s="176" t="str">
        <f t="shared" si="4"/>
        <v/>
      </c>
      <c r="P34" s="173" t="str">
        <f t="shared" si="5"/>
        <v/>
      </c>
      <c r="Q34" s="176" t="str">
        <f t="shared" si="6"/>
        <v/>
      </c>
    </row>
    <row r="35" spans="1:17" x14ac:dyDescent="0.15">
      <c r="A35" s="185" t="s">
        <v>102</v>
      </c>
      <c r="B35" s="176" t="str">
        <f t="shared" si="0"/>
        <v>09</v>
      </c>
      <c r="C35" s="176" t="str">
        <f t="shared" si="1"/>
        <v/>
      </c>
      <c r="D35" s="176" t="str">
        <f t="shared" si="2"/>
        <v/>
      </c>
      <c r="E35" s="177"/>
      <c r="F35" s="177"/>
      <c r="G35" s="177"/>
      <c r="H35" s="177"/>
      <c r="I35" s="177"/>
      <c r="J35" s="183"/>
      <c r="K35" s="205"/>
      <c r="L35" s="184"/>
      <c r="M35" s="184"/>
      <c r="N35" s="174" t="str">
        <f t="shared" si="3"/>
        <v/>
      </c>
      <c r="O35" s="176" t="str">
        <f t="shared" si="4"/>
        <v/>
      </c>
      <c r="P35" s="173" t="str">
        <f t="shared" si="5"/>
        <v/>
      </c>
      <c r="Q35" s="176" t="str">
        <f t="shared" si="6"/>
        <v/>
      </c>
    </row>
    <row r="36" spans="1:17" x14ac:dyDescent="0.15">
      <c r="A36" s="185" t="s">
        <v>103</v>
      </c>
      <c r="B36" s="176" t="str">
        <f t="shared" si="0"/>
        <v>09</v>
      </c>
      <c r="C36" s="176" t="str">
        <f t="shared" si="1"/>
        <v/>
      </c>
      <c r="D36" s="176" t="str">
        <f t="shared" si="2"/>
        <v/>
      </c>
      <c r="E36" s="177"/>
      <c r="F36" s="177"/>
      <c r="G36" s="177"/>
      <c r="H36" s="177"/>
      <c r="I36" s="177"/>
      <c r="J36" s="183"/>
      <c r="K36" s="205"/>
      <c r="L36" s="184"/>
      <c r="M36" s="184"/>
      <c r="N36" s="174" t="str">
        <f t="shared" si="3"/>
        <v/>
      </c>
      <c r="O36" s="176" t="str">
        <f t="shared" si="4"/>
        <v/>
      </c>
      <c r="P36" s="173" t="str">
        <f t="shared" si="5"/>
        <v/>
      </c>
      <c r="Q36" s="176" t="str">
        <f t="shared" si="6"/>
        <v/>
      </c>
    </row>
    <row r="37" spans="1:17" x14ac:dyDescent="0.15">
      <c r="A37" s="185" t="s">
        <v>104</v>
      </c>
      <c r="B37" s="176" t="str">
        <f t="shared" si="0"/>
        <v>09</v>
      </c>
      <c r="C37" s="176" t="str">
        <f t="shared" si="1"/>
        <v/>
      </c>
      <c r="D37" s="176" t="str">
        <f t="shared" si="2"/>
        <v/>
      </c>
      <c r="E37" s="177"/>
      <c r="F37" s="177"/>
      <c r="G37" s="177"/>
      <c r="H37" s="177"/>
      <c r="I37" s="177"/>
      <c r="J37" s="183"/>
      <c r="K37" s="205"/>
      <c r="L37" s="184"/>
      <c r="M37" s="184"/>
      <c r="N37" s="174" t="str">
        <f t="shared" si="3"/>
        <v/>
      </c>
      <c r="O37" s="176" t="str">
        <f t="shared" si="4"/>
        <v/>
      </c>
      <c r="P37" s="173" t="str">
        <f t="shared" si="5"/>
        <v/>
      </c>
      <c r="Q37" s="176" t="str">
        <f t="shared" si="6"/>
        <v/>
      </c>
    </row>
    <row r="38" spans="1:17" x14ac:dyDescent="0.15">
      <c r="A38" s="185" t="s">
        <v>105</v>
      </c>
      <c r="B38" s="176" t="str">
        <f t="shared" si="0"/>
        <v>09</v>
      </c>
      <c r="C38" s="176" t="str">
        <f t="shared" si="1"/>
        <v/>
      </c>
      <c r="D38" s="176" t="str">
        <f t="shared" si="2"/>
        <v/>
      </c>
      <c r="E38" s="177"/>
      <c r="F38" s="177"/>
      <c r="G38" s="177"/>
      <c r="H38" s="177"/>
      <c r="I38" s="177"/>
      <c r="J38" s="183"/>
      <c r="K38" s="205"/>
      <c r="L38" s="184"/>
      <c r="M38" s="184"/>
      <c r="N38" s="174" t="str">
        <f t="shared" si="3"/>
        <v/>
      </c>
      <c r="O38" s="176" t="str">
        <f t="shared" si="4"/>
        <v/>
      </c>
      <c r="P38" s="173" t="str">
        <f t="shared" si="5"/>
        <v/>
      </c>
      <c r="Q38" s="176" t="str">
        <f t="shared" si="6"/>
        <v/>
      </c>
    </row>
    <row r="39" spans="1:17" x14ac:dyDescent="0.15">
      <c r="A39" s="185" t="s">
        <v>106</v>
      </c>
      <c r="B39" s="176" t="str">
        <f t="shared" si="0"/>
        <v>09</v>
      </c>
      <c r="C39" s="176" t="str">
        <f t="shared" si="1"/>
        <v/>
      </c>
      <c r="D39" s="176" t="str">
        <f t="shared" si="2"/>
        <v/>
      </c>
      <c r="E39" s="177"/>
      <c r="F39" s="177"/>
      <c r="G39" s="177"/>
      <c r="H39" s="177"/>
      <c r="I39" s="177"/>
      <c r="J39" s="183"/>
      <c r="K39" s="205"/>
      <c r="L39" s="184"/>
      <c r="M39" s="184"/>
      <c r="N39" s="174" t="str">
        <f t="shared" si="3"/>
        <v/>
      </c>
      <c r="O39" s="176" t="str">
        <f t="shared" si="4"/>
        <v/>
      </c>
      <c r="P39" s="173" t="str">
        <f t="shared" si="5"/>
        <v/>
      </c>
      <c r="Q39" s="176" t="str">
        <f t="shared" si="6"/>
        <v/>
      </c>
    </row>
    <row r="40" spans="1:17" x14ac:dyDescent="0.15">
      <c r="A40" s="185" t="s">
        <v>49</v>
      </c>
      <c r="B40" s="176" t="str">
        <f t="shared" si="0"/>
        <v>09</v>
      </c>
      <c r="C40" s="176" t="str">
        <f t="shared" si="1"/>
        <v/>
      </c>
      <c r="D40" s="176" t="str">
        <f t="shared" si="2"/>
        <v/>
      </c>
      <c r="E40" s="177"/>
      <c r="F40" s="177"/>
      <c r="G40" s="177"/>
      <c r="H40" s="177"/>
      <c r="I40" s="177"/>
      <c r="J40" s="183"/>
      <c r="K40" s="205"/>
      <c r="L40" s="184"/>
      <c r="M40" s="184"/>
      <c r="N40" s="174" t="str">
        <f t="shared" si="3"/>
        <v/>
      </c>
      <c r="O40" s="176" t="str">
        <f t="shared" si="4"/>
        <v/>
      </c>
      <c r="P40" s="173" t="str">
        <f t="shared" si="5"/>
        <v/>
      </c>
      <c r="Q40" s="176" t="str">
        <f t="shared" si="6"/>
        <v/>
      </c>
    </row>
    <row r="41" spans="1:17" x14ac:dyDescent="0.15">
      <c r="A41" s="185" t="s">
        <v>107</v>
      </c>
      <c r="B41" s="176" t="str">
        <f t="shared" si="0"/>
        <v>09</v>
      </c>
      <c r="C41" s="176" t="str">
        <f t="shared" si="1"/>
        <v/>
      </c>
      <c r="D41" s="176" t="str">
        <f t="shared" si="2"/>
        <v/>
      </c>
      <c r="E41" s="177"/>
      <c r="F41" s="177"/>
      <c r="G41" s="177"/>
      <c r="H41" s="177"/>
      <c r="I41" s="177"/>
      <c r="J41" s="183"/>
      <c r="K41" s="205"/>
      <c r="L41" s="184"/>
      <c r="M41" s="184"/>
      <c r="N41" s="174" t="str">
        <f t="shared" si="3"/>
        <v/>
      </c>
      <c r="O41" s="176" t="str">
        <f t="shared" si="4"/>
        <v/>
      </c>
      <c r="P41" s="173" t="str">
        <f t="shared" si="5"/>
        <v/>
      </c>
      <c r="Q41" s="176" t="str">
        <f t="shared" si="6"/>
        <v/>
      </c>
    </row>
    <row r="42" spans="1:17" x14ac:dyDescent="0.15">
      <c r="A42" s="185" t="s">
        <v>108</v>
      </c>
      <c r="B42" s="176" t="str">
        <f t="shared" si="0"/>
        <v>09</v>
      </c>
      <c r="C42" s="176" t="str">
        <f t="shared" si="1"/>
        <v/>
      </c>
      <c r="D42" s="176" t="str">
        <f t="shared" si="2"/>
        <v/>
      </c>
      <c r="E42" s="177"/>
      <c r="F42" s="177"/>
      <c r="G42" s="177"/>
      <c r="H42" s="177"/>
      <c r="I42" s="177"/>
      <c r="J42" s="183"/>
      <c r="K42" s="205"/>
      <c r="L42" s="184"/>
      <c r="M42" s="184"/>
      <c r="N42" s="174" t="str">
        <f t="shared" si="3"/>
        <v/>
      </c>
      <c r="O42" s="176" t="str">
        <f t="shared" si="4"/>
        <v/>
      </c>
      <c r="P42" s="173" t="str">
        <f t="shared" si="5"/>
        <v/>
      </c>
      <c r="Q42" s="176" t="str">
        <f t="shared" si="6"/>
        <v/>
      </c>
    </row>
    <row r="43" spans="1:17" x14ac:dyDescent="0.15">
      <c r="A43" s="185" t="s">
        <v>109</v>
      </c>
      <c r="B43" s="176" t="str">
        <f t="shared" si="0"/>
        <v>09</v>
      </c>
      <c r="C43" s="176" t="str">
        <f t="shared" si="1"/>
        <v/>
      </c>
      <c r="D43" s="176" t="str">
        <f t="shared" si="2"/>
        <v/>
      </c>
      <c r="E43" s="177"/>
      <c r="F43" s="177"/>
      <c r="G43" s="177"/>
      <c r="H43" s="177"/>
      <c r="I43" s="177"/>
      <c r="J43" s="183"/>
      <c r="K43" s="205"/>
      <c r="L43" s="184"/>
      <c r="M43" s="184"/>
      <c r="N43" s="174" t="str">
        <f t="shared" si="3"/>
        <v/>
      </c>
      <c r="O43" s="176" t="str">
        <f t="shared" si="4"/>
        <v/>
      </c>
      <c r="P43" s="173" t="str">
        <f t="shared" si="5"/>
        <v/>
      </c>
      <c r="Q43" s="176" t="str">
        <f t="shared" si="6"/>
        <v/>
      </c>
    </row>
    <row r="44" spans="1:17" x14ac:dyDescent="0.15">
      <c r="A44" s="185" t="s">
        <v>110</v>
      </c>
      <c r="B44" s="176" t="str">
        <f t="shared" si="0"/>
        <v>09</v>
      </c>
      <c r="C44" s="176" t="str">
        <f t="shared" si="1"/>
        <v/>
      </c>
      <c r="D44" s="176" t="str">
        <f t="shared" si="2"/>
        <v/>
      </c>
      <c r="E44" s="177"/>
      <c r="F44" s="177"/>
      <c r="G44" s="177"/>
      <c r="H44" s="177"/>
      <c r="I44" s="177"/>
      <c r="J44" s="183"/>
      <c r="K44" s="205"/>
      <c r="L44" s="184"/>
      <c r="M44" s="184"/>
      <c r="N44" s="174" t="str">
        <f t="shared" si="3"/>
        <v/>
      </c>
      <c r="O44" s="176" t="str">
        <f t="shared" si="4"/>
        <v/>
      </c>
      <c r="P44" s="173" t="str">
        <f t="shared" si="5"/>
        <v/>
      </c>
      <c r="Q44" s="176" t="str">
        <f t="shared" si="6"/>
        <v/>
      </c>
    </row>
    <row r="45" spans="1:17" x14ac:dyDescent="0.15">
      <c r="A45" s="185" t="s">
        <v>111</v>
      </c>
      <c r="B45" s="176" t="str">
        <f t="shared" si="0"/>
        <v>09</v>
      </c>
      <c r="C45" s="176" t="str">
        <f t="shared" si="1"/>
        <v/>
      </c>
      <c r="D45" s="176" t="str">
        <f t="shared" si="2"/>
        <v/>
      </c>
      <c r="E45" s="177"/>
      <c r="F45" s="177"/>
      <c r="G45" s="177"/>
      <c r="H45" s="177"/>
      <c r="I45" s="177"/>
      <c r="J45" s="183"/>
      <c r="K45" s="205"/>
      <c r="L45" s="184"/>
      <c r="M45" s="184"/>
      <c r="N45" s="174" t="str">
        <f t="shared" si="3"/>
        <v/>
      </c>
      <c r="O45" s="176" t="str">
        <f t="shared" si="4"/>
        <v/>
      </c>
      <c r="P45" s="173" t="str">
        <f t="shared" si="5"/>
        <v/>
      </c>
      <c r="Q45" s="176" t="str">
        <f t="shared" si="6"/>
        <v/>
      </c>
    </row>
    <row r="46" spans="1:17" x14ac:dyDescent="0.15">
      <c r="A46" s="185" t="s">
        <v>112</v>
      </c>
      <c r="B46" s="176" t="str">
        <f t="shared" si="0"/>
        <v>09</v>
      </c>
      <c r="C46" s="176" t="str">
        <f t="shared" si="1"/>
        <v/>
      </c>
      <c r="D46" s="176" t="str">
        <f t="shared" si="2"/>
        <v/>
      </c>
      <c r="E46" s="177"/>
      <c r="F46" s="177"/>
      <c r="G46" s="177"/>
      <c r="H46" s="177"/>
      <c r="I46" s="177"/>
      <c r="J46" s="183"/>
      <c r="K46" s="205"/>
      <c r="L46" s="184"/>
      <c r="M46" s="184"/>
      <c r="N46" s="174" t="str">
        <f t="shared" si="3"/>
        <v/>
      </c>
      <c r="O46" s="176" t="str">
        <f t="shared" si="4"/>
        <v/>
      </c>
      <c r="P46" s="173" t="str">
        <f t="shared" si="5"/>
        <v/>
      </c>
      <c r="Q46" s="176" t="str">
        <f t="shared" si="6"/>
        <v/>
      </c>
    </row>
    <row r="47" spans="1:17" x14ac:dyDescent="0.15">
      <c r="A47" s="185" t="s">
        <v>113</v>
      </c>
      <c r="B47" s="176" t="str">
        <f t="shared" si="0"/>
        <v>09</v>
      </c>
      <c r="C47" s="176" t="str">
        <f t="shared" si="1"/>
        <v/>
      </c>
      <c r="D47" s="176" t="str">
        <f t="shared" si="2"/>
        <v/>
      </c>
      <c r="E47" s="177"/>
      <c r="F47" s="177"/>
      <c r="G47" s="177"/>
      <c r="H47" s="177"/>
      <c r="I47" s="177"/>
      <c r="J47" s="183"/>
      <c r="K47" s="205"/>
      <c r="L47" s="184"/>
      <c r="M47" s="184"/>
      <c r="N47" s="174" t="str">
        <f t="shared" si="3"/>
        <v/>
      </c>
      <c r="O47" s="176" t="str">
        <f t="shared" si="4"/>
        <v/>
      </c>
      <c r="P47" s="173" t="str">
        <f t="shared" si="5"/>
        <v/>
      </c>
      <c r="Q47" s="176" t="str">
        <f t="shared" si="6"/>
        <v/>
      </c>
    </row>
    <row r="48" spans="1:17" x14ac:dyDescent="0.15">
      <c r="A48" s="185" t="s">
        <v>114</v>
      </c>
      <c r="B48" s="176" t="str">
        <f t="shared" si="0"/>
        <v>09</v>
      </c>
      <c r="C48" s="176" t="str">
        <f t="shared" si="1"/>
        <v/>
      </c>
      <c r="D48" s="176" t="str">
        <f t="shared" si="2"/>
        <v/>
      </c>
      <c r="E48" s="177"/>
      <c r="F48" s="177"/>
      <c r="G48" s="177"/>
      <c r="H48" s="177"/>
      <c r="I48" s="177"/>
      <c r="J48" s="183"/>
      <c r="K48" s="205"/>
      <c r="L48" s="184"/>
      <c r="M48" s="184"/>
      <c r="N48" s="174" t="str">
        <f t="shared" si="3"/>
        <v/>
      </c>
      <c r="O48" s="176" t="str">
        <f t="shared" si="4"/>
        <v/>
      </c>
      <c r="P48" s="173" t="str">
        <f t="shared" si="5"/>
        <v/>
      </c>
      <c r="Q48" s="176" t="str">
        <f t="shared" si="6"/>
        <v/>
      </c>
    </row>
    <row r="49" spans="1:17" x14ac:dyDescent="0.15">
      <c r="A49" s="185" t="s">
        <v>115</v>
      </c>
      <c r="B49" s="176" t="str">
        <f t="shared" si="0"/>
        <v>09</v>
      </c>
      <c r="C49" s="176" t="str">
        <f t="shared" si="1"/>
        <v/>
      </c>
      <c r="D49" s="176" t="str">
        <f t="shared" si="2"/>
        <v/>
      </c>
      <c r="E49" s="177"/>
      <c r="F49" s="177"/>
      <c r="G49" s="177"/>
      <c r="H49" s="177"/>
      <c r="I49" s="177"/>
      <c r="J49" s="183"/>
      <c r="K49" s="205"/>
      <c r="L49" s="184"/>
      <c r="M49" s="184"/>
      <c r="N49" s="174" t="str">
        <f t="shared" si="3"/>
        <v/>
      </c>
      <c r="O49" s="176" t="str">
        <f t="shared" si="4"/>
        <v/>
      </c>
      <c r="P49" s="173" t="str">
        <f t="shared" si="5"/>
        <v/>
      </c>
      <c r="Q49" s="176" t="str">
        <f t="shared" si="6"/>
        <v/>
      </c>
    </row>
    <row r="50" spans="1:17" x14ac:dyDescent="0.15">
      <c r="A50" s="185" t="s">
        <v>116</v>
      </c>
      <c r="B50" s="176" t="str">
        <f t="shared" si="0"/>
        <v>09</v>
      </c>
      <c r="C50" s="176" t="str">
        <f t="shared" si="1"/>
        <v/>
      </c>
      <c r="D50" s="176" t="str">
        <f t="shared" si="2"/>
        <v/>
      </c>
      <c r="E50" s="177"/>
      <c r="F50" s="177"/>
      <c r="G50" s="177"/>
      <c r="H50" s="177"/>
      <c r="I50" s="177"/>
      <c r="J50" s="183"/>
      <c r="K50" s="205"/>
      <c r="L50" s="184"/>
      <c r="M50" s="184"/>
      <c r="N50" s="174" t="str">
        <f t="shared" si="3"/>
        <v/>
      </c>
      <c r="O50" s="176" t="str">
        <f t="shared" si="4"/>
        <v/>
      </c>
      <c r="P50" s="173" t="str">
        <f t="shared" si="5"/>
        <v/>
      </c>
      <c r="Q50" s="176" t="str">
        <f t="shared" si="6"/>
        <v/>
      </c>
    </row>
    <row r="51" spans="1:17" x14ac:dyDescent="0.15">
      <c r="A51" s="185" t="s">
        <v>117</v>
      </c>
      <c r="B51" s="176" t="str">
        <f t="shared" si="0"/>
        <v>09</v>
      </c>
      <c r="C51" s="176" t="str">
        <f t="shared" si="1"/>
        <v/>
      </c>
      <c r="D51" s="176" t="str">
        <f t="shared" si="2"/>
        <v/>
      </c>
      <c r="E51" s="177"/>
      <c r="F51" s="177"/>
      <c r="G51" s="177"/>
      <c r="H51" s="177"/>
      <c r="I51" s="177"/>
      <c r="J51" s="183"/>
      <c r="K51" s="205"/>
      <c r="L51" s="184"/>
      <c r="M51" s="184"/>
      <c r="N51" s="174" t="str">
        <f t="shared" si="3"/>
        <v/>
      </c>
      <c r="O51" s="176" t="str">
        <f t="shared" si="4"/>
        <v/>
      </c>
      <c r="P51" s="173" t="str">
        <f t="shared" si="5"/>
        <v/>
      </c>
      <c r="Q51" s="176" t="str">
        <f t="shared" si="6"/>
        <v/>
      </c>
    </row>
    <row r="52" spans="1:17" x14ac:dyDescent="0.15">
      <c r="A52" s="185" t="s">
        <v>118</v>
      </c>
      <c r="B52" s="176" t="str">
        <f t="shared" si="0"/>
        <v>09</v>
      </c>
      <c r="C52" s="176" t="str">
        <f t="shared" si="1"/>
        <v/>
      </c>
      <c r="D52" s="176" t="str">
        <f t="shared" si="2"/>
        <v/>
      </c>
      <c r="E52" s="177"/>
      <c r="F52" s="177"/>
      <c r="G52" s="177"/>
      <c r="H52" s="177"/>
      <c r="I52" s="177"/>
      <c r="J52" s="183"/>
      <c r="K52" s="205"/>
      <c r="L52" s="184"/>
      <c r="M52" s="184"/>
      <c r="N52" s="174" t="str">
        <f t="shared" si="3"/>
        <v/>
      </c>
      <c r="O52" s="176" t="str">
        <f t="shared" si="4"/>
        <v/>
      </c>
      <c r="P52" s="173" t="str">
        <f t="shared" si="5"/>
        <v/>
      </c>
      <c r="Q52" s="176" t="str">
        <f t="shared" si="6"/>
        <v/>
      </c>
    </row>
    <row r="53" spans="1:17" x14ac:dyDescent="0.15">
      <c r="A53" s="185" t="s">
        <v>119</v>
      </c>
      <c r="B53" s="176" t="str">
        <f t="shared" si="0"/>
        <v>09</v>
      </c>
      <c r="C53" s="176" t="str">
        <f t="shared" si="1"/>
        <v/>
      </c>
      <c r="D53" s="176" t="str">
        <f t="shared" si="2"/>
        <v/>
      </c>
      <c r="E53" s="177"/>
      <c r="F53" s="177"/>
      <c r="G53" s="177"/>
      <c r="H53" s="177"/>
      <c r="I53" s="177"/>
      <c r="J53" s="183"/>
      <c r="K53" s="205"/>
      <c r="L53" s="184"/>
      <c r="M53" s="184"/>
      <c r="N53" s="174" t="str">
        <f t="shared" si="3"/>
        <v/>
      </c>
      <c r="O53" s="176" t="str">
        <f t="shared" si="4"/>
        <v/>
      </c>
      <c r="P53" s="173" t="str">
        <f t="shared" si="5"/>
        <v/>
      </c>
      <c r="Q53" s="176" t="str">
        <f t="shared" si="6"/>
        <v/>
      </c>
    </row>
    <row r="54" spans="1:17" x14ac:dyDescent="0.15">
      <c r="A54" s="185" t="s">
        <v>120</v>
      </c>
      <c r="B54" s="176" t="str">
        <f t="shared" si="0"/>
        <v>09</v>
      </c>
      <c r="C54" s="176" t="str">
        <f t="shared" si="1"/>
        <v/>
      </c>
      <c r="D54" s="176" t="str">
        <f t="shared" si="2"/>
        <v/>
      </c>
      <c r="E54" s="177"/>
      <c r="F54" s="177"/>
      <c r="G54" s="177"/>
      <c r="H54" s="177"/>
      <c r="I54" s="177"/>
      <c r="J54" s="183"/>
      <c r="K54" s="205"/>
      <c r="L54" s="184"/>
      <c r="M54" s="184"/>
      <c r="N54" s="174" t="str">
        <f t="shared" si="3"/>
        <v/>
      </c>
      <c r="O54" s="176" t="str">
        <f t="shared" si="4"/>
        <v/>
      </c>
      <c r="P54" s="173" t="str">
        <f t="shared" si="5"/>
        <v/>
      </c>
      <c r="Q54" s="176" t="str">
        <f t="shared" si="6"/>
        <v/>
      </c>
    </row>
    <row r="55" spans="1:17" x14ac:dyDescent="0.15">
      <c r="A55" s="185" t="s">
        <v>121</v>
      </c>
      <c r="B55" s="176" t="str">
        <f t="shared" si="0"/>
        <v>09</v>
      </c>
      <c r="C55" s="176" t="str">
        <f t="shared" si="1"/>
        <v/>
      </c>
      <c r="D55" s="176" t="str">
        <f t="shared" si="2"/>
        <v/>
      </c>
      <c r="E55" s="177"/>
      <c r="F55" s="177"/>
      <c r="G55" s="177"/>
      <c r="H55" s="177"/>
      <c r="I55" s="177"/>
      <c r="J55" s="183"/>
      <c r="K55" s="205"/>
      <c r="L55" s="184"/>
      <c r="M55" s="184"/>
      <c r="N55" s="174" t="str">
        <f t="shared" si="3"/>
        <v/>
      </c>
      <c r="O55" s="176" t="str">
        <f t="shared" si="4"/>
        <v/>
      </c>
      <c r="P55" s="173" t="str">
        <f t="shared" si="5"/>
        <v/>
      </c>
      <c r="Q55" s="176" t="str">
        <f t="shared" si="6"/>
        <v/>
      </c>
    </row>
    <row r="56" spans="1:17" x14ac:dyDescent="0.15">
      <c r="A56" s="185" t="s">
        <v>122</v>
      </c>
      <c r="B56" s="176" t="str">
        <f t="shared" ref="B56:B87" si="7">$B$8</f>
        <v>09</v>
      </c>
      <c r="C56" s="176" t="str">
        <f t="shared" ref="C56:C87" si="8">$D$8</f>
        <v/>
      </c>
      <c r="D56" s="176" t="str">
        <f t="shared" ref="D56:D87" si="9">IF(F56="","",IF($F$7="男子","M",IF($F$7="女子","F","")))</f>
        <v/>
      </c>
      <c r="E56" s="177"/>
      <c r="F56" s="177"/>
      <c r="G56" s="177"/>
      <c r="H56" s="177"/>
      <c r="I56" s="177"/>
      <c r="J56" s="183"/>
      <c r="K56" s="205"/>
      <c r="L56" s="184"/>
      <c r="M56" s="184"/>
      <c r="N56" s="174" t="str">
        <f t="shared" si="3"/>
        <v/>
      </c>
      <c r="O56" s="176" t="str">
        <f t="shared" ref="O56:O87" si="10">IF(F56&lt;&gt;"",$C$2,"")</f>
        <v/>
      </c>
      <c r="P56" s="173" t="str">
        <f t="shared" ref="P56:P87" si="11">IF(F56&lt;&gt;"",$C$3,"")</f>
        <v/>
      </c>
      <c r="Q56" s="176" t="str">
        <f t="shared" si="6"/>
        <v/>
      </c>
    </row>
    <row r="57" spans="1:17" x14ac:dyDescent="0.15">
      <c r="A57" s="185" t="s">
        <v>123</v>
      </c>
      <c r="B57" s="176" t="str">
        <f t="shared" si="7"/>
        <v>09</v>
      </c>
      <c r="C57" s="176" t="str">
        <f t="shared" si="8"/>
        <v/>
      </c>
      <c r="D57" s="176" t="str">
        <f t="shared" si="9"/>
        <v/>
      </c>
      <c r="E57" s="177"/>
      <c r="F57" s="177"/>
      <c r="G57" s="177"/>
      <c r="H57" s="177"/>
      <c r="I57" s="177"/>
      <c r="J57" s="183"/>
      <c r="K57" s="205"/>
      <c r="L57" s="184"/>
      <c r="M57" s="184"/>
      <c r="N57" s="174" t="str">
        <f t="shared" si="3"/>
        <v/>
      </c>
      <c r="O57" s="176" t="str">
        <f t="shared" si="10"/>
        <v/>
      </c>
      <c r="P57" s="173" t="str">
        <f t="shared" si="11"/>
        <v/>
      </c>
      <c r="Q57" s="176" t="str">
        <f t="shared" si="6"/>
        <v/>
      </c>
    </row>
    <row r="58" spans="1:17" x14ac:dyDescent="0.15">
      <c r="A58" s="185" t="s">
        <v>124</v>
      </c>
      <c r="B58" s="176" t="str">
        <f t="shared" si="7"/>
        <v>09</v>
      </c>
      <c r="C58" s="176" t="str">
        <f t="shared" si="8"/>
        <v/>
      </c>
      <c r="D58" s="176" t="str">
        <f t="shared" si="9"/>
        <v/>
      </c>
      <c r="E58" s="177"/>
      <c r="F58" s="177"/>
      <c r="G58" s="177"/>
      <c r="H58" s="177"/>
      <c r="I58" s="177"/>
      <c r="J58" s="183"/>
      <c r="K58" s="205"/>
      <c r="L58" s="184"/>
      <c r="M58" s="184"/>
      <c r="N58" s="174" t="str">
        <f t="shared" si="3"/>
        <v/>
      </c>
      <c r="O58" s="176" t="str">
        <f t="shared" si="10"/>
        <v/>
      </c>
      <c r="P58" s="173" t="str">
        <f t="shared" si="11"/>
        <v/>
      </c>
      <c r="Q58" s="176" t="str">
        <f t="shared" si="6"/>
        <v/>
      </c>
    </row>
    <row r="59" spans="1:17" x14ac:dyDescent="0.15">
      <c r="A59" s="185" t="s">
        <v>125</v>
      </c>
      <c r="B59" s="176" t="str">
        <f t="shared" si="7"/>
        <v>09</v>
      </c>
      <c r="C59" s="176" t="str">
        <f t="shared" si="8"/>
        <v/>
      </c>
      <c r="D59" s="176" t="str">
        <f t="shared" si="9"/>
        <v/>
      </c>
      <c r="E59" s="177"/>
      <c r="F59" s="177"/>
      <c r="G59" s="177"/>
      <c r="H59" s="177"/>
      <c r="I59" s="177"/>
      <c r="J59" s="183"/>
      <c r="K59" s="205"/>
      <c r="L59" s="184"/>
      <c r="M59" s="184"/>
      <c r="N59" s="174" t="str">
        <f t="shared" si="3"/>
        <v/>
      </c>
      <c r="O59" s="176" t="str">
        <f t="shared" si="10"/>
        <v/>
      </c>
      <c r="P59" s="173" t="str">
        <f t="shared" si="11"/>
        <v/>
      </c>
      <c r="Q59" s="176" t="str">
        <f t="shared" si="6"/>
        <v/>
      </c>
    </row>
    <row r="60" spans="1:17" x14ac:dyDescent="0.15">
      <c r="A60" s="185" t="s">
        <v>126</v>
      </c>
      <c r="B60" s="176" t="str">
        <f t="shared" si="7"/>
        <v>09</v>
      </c>
      <c r="C60" s="176" t="str">
        <f t="shared" si="8"/>
        <v/>
      </c>
      <c r="D60" s="176" t="str">
        <f t="shared" si="9"/>
        <v/>
      </c>
      <c r="E60" s="177"/>
      <c r="F60" s="177"/>
      <c r="G60" s="177"/>
      <c r="H60" s="177"/>
      <c r="I60" s="177"/>
      <c r="J60" s="183"/>
      <c r="K60" s="205"/>
      <c r="L60" s="184"/>
      <c r="M60" s="184"/>
      <c r="N60" s="174" t="str">
        <f t="shared" si="3"/>
        <v/>
      </c>
      <c r="O60" s="176" t="str">
        <f t="shared" si="10"/>
        <v/>
      </c>
      <c r="P60" s="173" t="str">
        <f t="shared" si="11"/>
        <v/>
      </c>
      <c r="Q60" s="176" t="str">
        <f t="shared" si="6"/>
        <v/>
      </c>
    </row>
    <row r="61" spans="1:17" x14ac:dyDescent="0.15">
      <c r="A61" s="185" t="s">
        <v>127</v>
      </c>
      <c r="B61" s="176" t="str">
        <f t="shared" si="7"/>
        <v>09</v>
      </c>
      <c r="C61" s="176" t="str">
        <f t="shared" si="8"/>
        <v/>
      </c>
      <c r="D61" s="176" t="str">
        <f t="shared" si="9"/>
        <v/>
      </c>
      <c r="E61" s="177"/>
      <c r="F61" s="177"/>
      <c r="G61" s="177"/>
      <c r="H61" s="177"/>
      <c r="I61" s="177"/>
      <c r="J61" s="183"/>
      <c r="K61" s="205"/>
      <c r="L61" s="184"/>
      <c r="M61" s="184"/>
      <c r="N61" s="174" t="str">
        <f t="shared" si="3"/>
        <v/>
      </c>
      <c r="O61" s="176" t="str">
        <f t="shared" si="10"/>
        <v/>
      </c>
      <c r="P61" s="173" t="str">
        <f t="shared" si="11"/>
        <v/>
      </c>
      <c r="Q61" s="176" t="str">
        <f t="shared" si="6"/>
        <v/>
      </c>
    </row>
    <row r="62" spans="1:17" x14ac:dyDescent="0.15">
      <c r="A62" s="185" t="s">
        <v>128</v>
      </c>
      <c r="B62" s="176" t="str">
        <f t="shared" si="7"/>
        <v>09</v>
      </c>
      <c r="C62" s="176" t="str">
        <f t="shared" si="8"/>
        <v/>
      </c>
      <c r="D62" s="176" t="str">
        <f t="shared" si="9"/>
        <v/>
      </c>
      <c r="E62" s="177"/>
      <c r="F62" s="177"/>
      <c r="G62" s="177"/>
      <c r="H62" s="177"/>
      <c r="I62" s="177"/>
      <c r="J62" s="183"/>
      <c r="K62" s="205"/>
      <c r="L62" s="184"/>
      <c r="M62" s="184"/>
      <c r="N62" s="174" t="str">
        <f t="shared" si="3"/>
        <v/>
      </c>
      <c r="O62" s="176" t="str">
        <f t="shared" si="10"/>
        <v/>
      </c>
      <c r="P62" s="173" t="str">
        <f t="shared" si="11"/>
        <v/>
      </c>
      <c r="Q62" s="176" t="str">
        <f t="shared" si="6"/>
        <v/>
      </c>
    </row>
    <row r="63" spans="1:17" x14ac:dyDescent="0.15">
      <c r="A63" s="185" t="s">
        <v>129</v>
      </c>
      <c r="B63" s="176" t="str">
        <f t="shared" si="7"/>
        <v>09</v>
      </c>
      <c r="C63" s="176" t="str">
        <f t="shared" si="8"/>
        <v/>
      </c>
      <c r="D63" s="176" t="str">
        <f t="shared" si="9"/>
        <v/>
      </c>
      <c r="E63" s="177"/>
      <c r="F63" s="177"/>
      <c r="G63" s="177"/>
      <c r="H63" s="177"/>
      <c r="I63" s="177"/>
      <c r="J63" s="183"/>
      <c r="K63" s="205"/>
      <c r="L63" s="184"/>
      <c r="M63" s="184"/>
      <c r="N63" s="174" t="str">
        <f t="shared" si="3"/>
        <v/>
      </c>
      <c r="O63" s="176" t="str">
        <f t="shared" si="10"/>
        <v/>
      </c>
      <c r="P63" s="173" t="str">
        <f t="shared" si="11"/>
        <v/>
      </c>
      <c r="Q63" s="176" t="str">
        <f t="shared" si="6"/>
        <v/>
      </c>
    </row>
    <row r="64" spans="1:17" x14ac:dyDescent="0.15">
      <c r="A64" s="185" t="s">
        <v>345</v>
      </c>
      <c r="B64" s="176" t="str">
        <f t="shared" si="7"/>
        <v>09</v>
      </c>
      <c r="C64" s="176" t="str">
        <f t="shared" si="8"/>
        <v/>
      </c>
      <c r="D64" s="176" t="str">
        <f t="shared" si="9"/>
        <v/>
      </c>
      <c r="E64" s="177"/>
      <c r="F64" s="177"/>
      <c r="G64" s="177"/>
      <c r="H64" s="177"/>
      <c r="I64" s="177"/>
      <c r="J64" s="183"/>
      <c r="K64" s="205"/>
      <c r="L64" s="184"/>
      <c r="M64" s="184"/>
      <c r="N64" s="174" t="str">
        <f t="shared" si="3"/>
        <v/>
      </c>
      <c r="O64" s="176" t="str">
        <f t="shared" si="10"/>
        <v/>
      </c>
      <c r="P64" s="173" t="str">
        <f t="shared" si="11"/>
        <v/>
      </c>
      <c r="Q64" s="176" t="str">
        <f t="shared" si="6"/>
        <v/>
      </c>
    </row>
    <row r="65" spans="1:17" x14ac:dyDescent="0.15">
      <c r="A65" s="185" t="s">
        <v>346</v>
      </c>
      <c r="B65" s="176" t="str">
        <f t="shared" si="7"/>
        <v>09</v>
      </c>
      <c r="C65" s="176" t="str">
        <f t="shared" si="8"/>
        <v/>
      </c>
      <c r="D65" s="176" t="str">
        <f t="shared" si="9"/>
        <v/>
      </c>
      <c r="E65" s="177"/>
      <c r="F65" s="177"/>
      <c r="G65" s="177"/>
      <c r="H65" s="177"/>
      <c r="I65" s="177"/>
      <c r="J65" s="183"/>
      <c r="K65" s="205"/>
      <c r="L65" s="184"/>
      <c r="M65" s="184"/>
      <c r="N65" s="174" t="str">
        <f t="shared" si="3"/>
        <v/>
      </c>
      <c r="O65" s="176" t="str">
        <f t="shared" si="10"/>
        <v/>
      </c>
      <c r="P65" s="173" t="str">
        <f t="shared" si="11"/>
        <v/>
      </c>
      <c r="Q65" s="176" t="str">
        <f t="shared" si="6"/>
        <v/>
      </c>
    </row>
    <row r="66" spans="1:17" x14ac:dyDescent="0.15">
      <c r="A66" s="185" t="s">
        <v>347</v>
      </c>
      <c r="B66" s="176" t="str">
        <f t="shared" si="7"/>
        <v>09</v>
      </c>
      <c r="C66" s="176" t="str">
        <f t="shared" si="8"/>
        <v/>
      </c>
      <c r="D66" s="176" t="str">
        <f t="shared" si="9"/>
        <v/>
      </c>
      <c r="E66" s="177"/>
      <c r="F66" s="177"/>
      <c r="G66" s="177"/>
      <c r="H66" s="177"/>
      <c r="I66" s="177"/>
      <c r="J66" s="183"/>
      <c r="K66" s="205"/>
      <c r="L66" s="184"/>
      <c r="M66" s="184"/>
      <c r="N66" s="174" t="str">
        <f t="shared" si="3"/>
        <v/>
      </c>
      <c r="O66" s="176" t="str">
        <f t="shared" si="10"/>
        <v/>
      </c>
      <c r="P66" s="173" t="str">
        <f t="shared" si="11"/>
        <v/>
      </c>
      <c r="Q66" s="176" t="str">
        <f t="shared" si="6"/>
        <v/>
      </c>
    </row>
    <row r="67" spans="1:17" x14ac:dyDescent="0.15">
      <c r="A67" s="185" t="s">
        <v>348</v>
      </c>
      <c r="B67" s="176" t="str">
        <f t="shared" si="7"/>
        <v>09</v>
      </c>
      <c r="C67" s="176" t="str">
        <f t="shared" si="8"/>
        <v/>
      </c>
      <c r="D67" s="176" t="str">
        <f t="shared" si="9"/>
        <v/>
      </c>
      <c r="E67" s="177"/>
      <c r="F67" s="177"/>
      <c r="G67" s="177"/>
      <c r="H67" s="177"/>
      <c r="I67" s="177"/>
      <c r="J67" s="183"/>
      <c r="K67" s="205"/>
      <c r="L67" s="184"/>
      <c r="M67" s="184"/>
      <c r="N67" s="174" t="str">
        <f t="shared" si="3"/>
        <v/>
      </c>
      <c r="O67" s="176" t="str">
        <f t="shared" si="10"/>
        <v/>
      </c>
      <c r="P67" s="173" t="str">
        <f t="shared" si="11"/>
        <v/>
      </c>
      <c r="Q67" s="176" t="str">
        <f t="shared" si="6"/>
        <v/>
      </c>
    </row>
    <row r="68" spans="1:17" x14ac:dyDescent="0.15">
      <c r="A68" s="185" t="s">
        <v>349</v>
      </c>
      <c r="B68" s="176" t="str">
        <f t="shared" si="7"/>
        <v>09</v>
      </c>
      <c r="C68" s="176" t="str">
        <f t="shared" si="8"/>
        <v/>
      </c>
      <c r="D68" s="176" t="str">
        <f t="shared" si="9"/>
        <v/>
      </c>
      <c r="E68" s="177"/>
      <c r="F68" s="177"/>
      <c r="G68" s="177"/>
      <c r="H68" s="177"/>
      <c r="I68" s="177"/>
      <c r="J68" s="183"/>
      <c r="K68" s="205"/>
      <c r="L68" s="184"/>
      <c r="M68" s="184"/>
      <c r="N68" s="174" t="str">
        <f t="shared" si="3"/>
        <v/>
      </c>
      <c r="O68" s="176" t="str">
        <f t="shared" si="10"/>
        <v/>
      </c>
      <c r="P68" s="173" t="str">
        <f t="shared" si="11"/>
        <v/>
      </c>
      <c r="Q68" s="176" t="str">
        <f t="shared" si="6"/>
        <v/>
      </c>
    </row>
    <row r="69" spans="1:17" x14ac:dyDescent="0.15">
      <c r="A69" s="185" t="s">
        <v>350</v>
      </c>
      <c r="B69" s="176" t="str">
        <f t="shared" si="7"/>
        <v>09</v>
      </c>
      <c r="C69" s="176" t="str">
        <f t="shared" si="8"/>
        <v/>
      </c>
      <c r="D69" s="176" t="str">
        <f t="shared" si="9"/>
        <v/>
      </c>
      <c r="E69" s="177"/>
      <c r="F69" s="177"/>
      <c r="G69" s="177"/>
      <c r="H69" s="177"/>
      <c r="I69" s="177"/>
      <c r="J69" s="183"/>
      <c r="K69" s="205"/>
      <c r="L69" s="184"/>
      <c r="M69" s="184"/>
      <c r="N69" s="174" t="str">
        <f t="shared" si="3"/>
        <v/>
      </c>
      <c r="O69" s="176" t="str">
        <f t="shared" si="10"/>
        <v/>
      </c>
      <c r="P69" s="173" t="str">
        <f t="shared" si="11"/>
        <v/>
      </c>
      <c r="Q69" s="176" t="str">
        <f t="shared" si="6"/>
        <v/>
      </c>
    </row>
    <row r="70" spans="1:17" x14ac:dyDescent="0.15">
      <c r="A70" s="185" t="s">
        <v>351</v>
      </c>
      <c r="B70" s="176" t="str">
        <f t="shared" si="7"/>
        <v>09</v>
      </c>
      <c r="C70" s="176" t="str">
        <f t="shared" si="8"/>
        <v/>
      </c>
      <c r="D70" s="176" t="str">
        <f t="shared" si="9"/>
        <v/>
      </c>
      <c r="E70" s="177"/>
      <c r="F70" s="177"/>
      <c r="G70" s="177"/>
      <c r="H70" s="177"/>
      <c r="I70" s="177"/>
      <c r="J70" s="183"/>
      <c r="K70" s="205"/>
      <c r="L70" s="184"/>
      <c r="M70" s="184"/>
      <c r="N70" s="174" t="str">
        <f t="shared" si="3"/>
        <v/>
      </c>
      <c r="O70" s="176" t="str">
        <f t="shared" si="10"/>
        <v/>
      </c>
      <c r="P70" s="173" t="str">
        <f t="shared" si="11"/>
        <v/>
      </c>
      <c r="Q70" s="176" t="str">
        <f t="shared" si="6"/>
        <v/>
      </c>
    </row>
    <row r="71" spans="1:17" x14ac:dyDescent="0.15">
      <c r="A71" s="185" t="s">
        <v>352</v>
      </c>
      <c r="B71" s="176" t="str">
        <f t="shared" si="7"/>
        <v>09</v>
      </c>
      <c r="C71" s="176" t="str">
        <f t="shared" si="8"/>
        <v/>
      </c>
      <c r="D71" s="176" t="str">
        <f t="shared" si="9"/>
        <v/>
      </c>
      <c r="E71" s="177"/>
      <c r="F71" s="177"/>
      <c r="G71" s="177"/>
      <c r="H71" s="177"/>
      <c r="I71" s="177"/>
      <c r="J71" s="183"/>
      <c r="K71" s="205"/>
      <c r="L71" s="184"/>
      <c r="M71" s="184"/>
      <c r="N71" s="174" t="str">
        <f t="shared" si="3"/>
        <v/>
      </c>
      <c r="O71" s="176" t="str">
        <f t="shared" si="10"/>
        <v/>
      </c>
      <c r="P71" s="173" t="str">
        <f t="shared" si="11"/>
        <v/>
      </c>
      <c r="Q71" s="176" t="str">
        <f t="shared" si="6"/>
        <v/>
      </c>
    </row>
    <row r="72" spans="1:17" x14ac:dyDescent="0.15">
      <c r="A72" s="185" t="s">
        <v>353</v>
      </c>
      <c r="B72" s="176" t="str">
        <f t="shared" si="7"/>
        <v>09</v>
      </c>
      <c r="C72" s="176" t="str">
        <f t="shared" si="8"/>
        <v/>
      </c>
      <c r="D72" s="176" t="str">
        <f t="shared" si="9"/>
        <v/>
      </c>
      <c r="E72" s="177"/>
      <c r="F72" s="177"/>
      <c r="G72" s="177"/>
      <c r="H72" s="177"/>
      <c r="I72" s="177"/>
      <c r="J72" s="183"/>
      <c r="K72" s="205"/>
      <c r="L72" s="184"/>
      <c r="M72" s="184"/>
      <c r="N72" s="174" t="str">
        <f t="shared" si="3"/>
        <v/>
      </c>
      <c r="O72" s="176" t="str">
        <f t="shared" si="10"/>
        <v/>
      </c>
      <c r="P72" s="173" t="str">
        <f t="shared" si="11"/>
        <v/>
      </c>
      <c r="Q72" s="176" t="str">
        <f t="shared" si="6"/>
        <v/>
      </c>
    </row>
    <row r="73" spans="1:17" x14ac:dyDescent="0.15">
      <c r="A73" s="185" t="s">
        <v>354</v>
      </c>
      <c r="B73" s="176" t="str">
        <f t="shared" si="7"/>
        <v>09</v>
      </c>
      <c r="C73" s="176" t="str">
        <f t="shared" si="8"/>
        <v/>
      </c>
      <c r="D73" s="176" t="str">
        <f t="shared" si="9"/>
        <v/>
      </c>
      <c r="E73" s="177"/>
      <c r="F73" s="177"/>
      <c r="G73" s="177"/>
      <c r="H73" s="177"/>
      <c r="I73" s="177"/>
      <c r="J73" s="183"/>
      <c r="K73" s="205"/>
      <c r="L73" s="184"/>
      <c r="M73" s="184"/>
      <c r="N73" s="174" t="str">
        <f t="shared" si="3"/>
        <v/>
      </c>
      <c r="O73" s="176" t="str">
        <f t="shared" si="10"/>
        <v/>
      </c>
      <c r="P73" s="173" t="str">
        <f t="shared" si="11"/>
        <v/>
      </c>
      <c r="Q73" s="176" t="str">
        <f t="shared" si="6"/>
        <v/>
      </c>
    </row>
    <row r="74" spans="1:17" x14ac:dyDescent="0.15">
      <c r="A74" s="185" t="s">
        <v>355</v>
      </c>
      <c r="B74" s="176" t="str">
        <f t="shared" si="7"/>
        <v>09</v>
      </c>
      <c r="C74" s="176" t="str">
        <f t="shared" si="8"/>
        <v/>
      </c>
      <c r="D74" s="176" t="str">
        <f t="shared" si="9"/>
        <v/>
      </c>
      <c r="E74" s="177"/>
      <c r="F74" s="177"/>
      <c r="G74" s="177"/>
      <c r="H74" s="177"/>
      <c r="I74" s="177"/>
      <c r="J74" s="183"/>
      <c r="K74" s="205"/>
      <c r="L74" s="184"/>
      <c r="M74" s="184"/>
      <c r="N74" s="174" t="str">
        <f t="shared" si="3"/>
        <v/>
      </c>
      <c r="O74" s="176" t="str">
        <f t="shared" si="10"/>
        <v/>
      </c>
      <c r="P74" s="173" t="str">
        <f t="shared" si="11"/>
        <v/>
      </c>
      <c r="Q74" s="176" t="str">
        <f t="shared" si="6"/>
        <v/>
      </c>
    </row>
    <row r="75" spans="1:17" x14ac:dyDescent="0.15">
      <c r="A75" s="185" t="s">
        <v>356</v>
      </c>
      <c r="B75" s="176" t="str">
        <f t="shared" si="7"/>
        <v>09</v>
      </c>
      <c r="C75" s="176" t="str">
        <f t="shared" si="8"/>
        <v/>
      </c>
      <c r="D75" s="176" t="str">
        <f t="shared" si="9"/>
        <v/>
      </c>
      <c r="E75" s="177"/>
      <c r="F75" s="177"/>
      <c r="G75" s="177"/>
      <c r="H75" s="177"/>
      <c r="I75" s="177"/>
      <c r="J75" s="183"/>
      <c r="K75" s="205"/>
      <c r="L75" s="184"/>
      <c r="M75" s="184"/>
      <c r="N75" s="174" t="str">
        <f t="shared" si="3"/>
        <v/>
      </c>
      <c r="O75" s="176" t="str">
        <f t="shared" si="10"/>
        <v/>
      </c>
      <c r="P75" s="173" t="str">
        <f t="shared" si="11"/>
        <v/>
      </c>
      <c r="Q75" s="176" t="str">
        <f t="shared" si="6"/>
        <v/>
      </c>
    </row>
    <row r="76" spans="1:17" x14ac:dyDescent="0.15">
      <c r="A76" s="185" t="s">
        <v>357</v>
      </c>
      <c r="B76" s="176" t="str">
        <f t="shared" si="7"/>
        <v>09</v>
      </c>
      <c r="C76" s="176" t="str">
        <f t="shared" si="8"/>
        <v/>
      </c>
      <c r="D76" s="176" t="str">
        <f t="shared" si="9"/>
        <v/>
      </c>
      <c r="E76" s="177"/>
      <c r="F76" s="177"/>
      <c r="G76" s="177"/>
      <c r="H76" s="177"/>
      <c r="I76" s="177"/>
      <c r="J76" s="183"/>
      <c r="K76" s="205"/>
      <c r="L76" s="184"/>
      <c r="M76" s="184"/>
      <c r="N76" s="174" t="str">
        <f t="shared" si="3"/>
        <v/>
      </c>
      <c r="O76" s="176" t="str">
        <f t="shared" si="10"/>
        <v/>
      </c>
      <c r="P76" s="173" t="str">
        <f t="shared" si="11"/>
        <v/>
      </c>
      <c r="Q76" s="176" t="str">
        <f t="shared" si="6"/>
        <v/>
      </c>
    </row>
    <row r="77" spans="1:17" x14ac:dyDescent="0.15">
      <c r="A77" s="185" t="s">
        <v>358</v>
      </c>
      <c r="B77" s="176" t="str">
        <f t="shared" si="7"/>
        <v>09</v>
      </c>
      <c r="C77" s="176" t="str">
        <f t="shared" si="8"/>
        <v/>
      </c>
      <c r="D77" s="176" t="str">
        <f t="shared" si="9"/>
        <v/>
      </c>
      <c r="E77" s="177"/>
      <c r="F77" s="177"/>
      <c r="G77" s="177"/>
      <c r="H77" s="177"/>
      <c r="I77" s="177"/>
      <c r="J77" s="183"/>
      <c r="K77" s="205"/>
      <c r="L77" s="184"/>
      <c r="M77" s="184"/>
      <c r="N77" s="174" t="str">
        <f t="shared" si="3"/>
        <v/>
      </c>
      <c r="O77" s="176" t="str">
        <f t="shared" si="10"/>
        <v/>
      </c>
      <c r="P77" s="173" t="str">
        <f t="shared" si="11"/>
        <v/>
      </c>
      <c r="Q77" s="176" t="str">
        <f t="shared" si="6"/>
        <v/>
      </c>
    </row>
    <row r="78" spans="1:17" x14ac:dyDescent="0.15">
      <c r="A78" s="185" t="s">
        <v>359</v>
      </c>
      <c r="B78" s="176" t="str">
        <f t="shared" si="7"/>
        <v>09</v>
      </c>
      <c r="C78" s="176" t="str">
        <f t="shared" si="8"/>
        <v/>
      </c>
      <c r="D78" s="176" t="str">
        <f t="shared" si="9"/>
        <v/>
      </c>
      <c r="E78" s="177"/>
      <c r="F78" s="177"/>
      <c r="G78" s="177"/>
      <c r="H78" s="177"/>
      <c r="I78" s="177"/>
      <c r="J78" s="183"/>
      <c r="K78" s="205"/>
      <c r="L78" s="184"/>
      <c r="M78" s="184"/>
      <c r="N78" s="174" t="str">
        <f t="shared" si="3"/>
        <v/>
      </c>
      <c r="O78" s="176" t="str">
        <f t="shared" si="10"/>
        <v/>
      </c>
      <c r="P78" s="173" t="str">
        <f t="shared" si="11"/>
        <v/>
      </c>
      <c r="Q78" s="176" t="str">
        <f t="shared" si="6"/>
        <v/>
      </c>
    </row>
    <row r="79" spans="1:17" x14ac:dyDescent="0.15">
      <c r="A79" s="185" t="s">
        <v>360</v>
      </c>
      <c r="B79" s="176" t="str">
        <f t="shared" si="7"/>
        <v>09</v>
      </c>
      <c r="C79" s="176" t="str">
        <f t="shared" si="8"/>
        <v/>
      </c>
      <c r="D79" s="176" t="str">
        <f t="shared" si="9"/>
        <v/>
      </c>
      <c r="E79" s="177"/>
      <c r="F79" s="177"/>
      <c r="G79" s="177"/>
      <c r="H79" s="177"/>
      <c r="I79" s="177"/>
      <c r="J79" s="183"/>
      <c r="K79" s="205"/>
      <c r="L79" s="184"/>
      <c r="M79" s="184"/>
      <c r="N79" s="174" t="str">
        <f t="shared" si="3"/>
        <v/>
      </c>
      <c r="O79" s="176" t="str">
        <f t="shared" si="10"/>
        <v/>
      </c>
      <c r="P79" s="173" t="str">
        <f t="shared" si="11"/>
        <v/>
      </c>
      <c r="Q79" s="176" t="str">
        <f t="shared" si="6"/>
        <v/>
      </c>
    </row>
    <row r="80" spans="1:17" x14ac:dyDescent="0.15">
      <c r="A80" s="185" t="s">
        <v>361</v>
      </c>
      <c r="B80" s="176" t="str">
        <f t="shared" si="7"/>
        <v>09</v>
      </c>
      <c r="C80" s="176" t="str">
        <f t="shared" si="8"/>
        <v/>
      </c>
      <c r="D80" s="176" t="str">
        <f t="shared" si="9"/>
        <v/>
      </c>
      <c r="E80" s="177"/>
      <c r="F80" s="177"/>
      <c r="G80" s="177"/>
      <c r="H80" s="177"/>
      <c r="I80" s="177"/>
      <c r="J80" s="183"/>
      <c r="K80" s="205"/>
      <c r="L80" s="184"/>
      <c r="M80" s="184"/>
      <c r="N80" s="174" t="str">
        <f t="shared" si="3"/>
        <v/>
      </c>
      <c r="O80" s="176" t="str">
        <f t="shared" si="10"/>
        <v/>
      </c>
      <c r="P80" s="173" t="str">
        <f t="shared" si="11"/>
        <v/>
      </c>
      <c r="Q80" s="176" t="str">
        <f t="shared" si="6"/>
        <v/>
      </c>
    </row>
    <row r="81" spans="1:17" x14ac:dyDescent="0.15">
      <c r="A81" s="185" t="s">
        <v>362</v>
      </c>
      <c r="B81" s="176" t="str">
        <f t="shared" si="7"/>
        <v>09</v>
      </c>
      <c r="C81" s="176" t="str">
        <f t="shared" si="8"/>
        <v/>
      </c>
      <c r="D81" s="176" t="str">
        <f t="shared" si="9"/>
        <v/>
      </c>
      <c r="E81" s="177"/>
      <c r="F81" s="177"/>
      <c r="G81" s="177"/>
      <c r="H81" s="177"/>
      <c r="I81" s="177"/>
      <c r="J81" s="183"/>
      <c r="K81" s="205"/>
      <c r="L81" s="184"/>
      <c r="M81" s="184"/>
      <c r="N81" s="174" t="str">
        <f t="shared" si="3"/>
        <v/>
      </c>
      <c r="O81" s="176" t="str">
        <f t="shared" si="10"/>
        <v/>
      </c>
      <c r="P81" s="173" t="str">
        <f t="shared" si="11"/>
        <v/>
      </c>
      <c r="Q81" s="176" t="str">
        <f t="shared" si="6"/>
        <v/>
      </c>
    </row>
    <row r="82" spans="1:17" x14ac:dyDescent="0.15">
      <c r="A82" s="185" t="s">
        <v>363</v>
      </c>
      <c r="B82" s="176" t="str">
        <f t="shared" si="7"/>
        <v>09</v>
      </c>
      <c r="C82" s="176" t="str">
        <f t="shared" si="8"/>
        <v/>
      </c>
      <c r="D82" s="176" t="str">
        <f t="shared" si="9"/>
        <v/>
      </c>
      <c r="E82" s="177"/>
      <c r="F82" s="177"/>
      <c r="G82" s="177"/>
      <c r="H82" s="177"/>
      <c r="I82" s="177"/>
      <c r="J82" s="183"/>
      <c r="K82" s="205"/>
      <c r="L82" s="184"/>
      <c r="M82" s="184"/>
      <c r="N82" s="174" t="str">
        <f t="shared" si="3"/>
        <v/>
      </c>
      <c r="O82" s="176" t="str">
        <f t="shared" si="10"/>
        <v/>
      </c>
      <c r="P82" s="173" t="str">
        <f t="shared" si="11"/>
        <v/>
      </c>
      <c r="Q82" s="176" t="str">
        <f t="shared" si="6"/>
        <v/>
      </c>
    </row>
    <row r="83" spans="1:17" x14ac:dyDescent="0.15">
      <c r="A83" s="185" t="s">
        <v>364</v>
      </c>
      <c r="B83" s="176" t="str">
        <f t="shared" si="7"/>
        <v>09</v>
      </c>
      <c r="C83" s="176" t="str">
        <f t="shared" si="8"/>
        <v/>
      </c>
      <c r="D83" s="176" t="str">
        <f t="shared" si="9"/>
        <v/>
      </c>
      <c r="E83" s="177"/>
      <c r="F83" s="177"/>
      <c r="G83" s="177"/>
      <c r="H83" s="177"/>
      <c r="I83" s="177"/>
      <c r="J83" s="183"/>
      <c r="K83" s="205"/>
      <c r="L83" s="184"/>
      <c r="M83" s="184"/>
      <c r="N83" s="174" t="str">
        <f t="shared" si="3"/>
        <v/>
      </c>
      <c r="O83" s="176" t="str">
        <f t="shared" si="10"/>
        <v/>
      </c>
      <c r="P83" s="173" t="str">
        <f t="shared" si="11"/>
        <v/>
      </c>
      <c r="Q83" s="176" t="str">
        <f t="shared" si="6"/>
        <v/>
      </c>
    </row>
    <row r="84" spans="1:17" x14ac:dyDescent="0.15">
      <c r="A84" s="185" t="s">
        <v>365</v>
      </c>
      <c r="B84" s="176" t="str">
        <f t="shared" si="7"/>
        <v>09</v>
      </c>
      <c r="C84" s="176" t="str">
        <f t="shared" si="8"/>
        <v/>
      </c>
      <c r="D84" s="176" t="str">
        <f t="shared" si="9"/>
        <v/>
      </c>
      <c r="E84" s="177"/>
      <c r="F84" s="177"/>
      <c r="G84" s="177"/>
      <c r="H84" s="177"/>
      <c r="I84" s="177"/>
      <c r="J84" s="183"/>
      <c r="K84" s="205"/>
      <c r="L84" s="184"/>
      <c r="M84" s="184"/>
      <c r="N84" s="174" t="str">
        <f t="shared" si="3"/>
        <v/>
      </c>
      <c r="O84" s="176" t="str">
        <f t="shared" si="10"/>
        <v/>
      </c>
      <c r="P84" s="173" t="str">
        <f t="shared" si="11"/>
        <v/>
      </c>
      <c r="Q84" s="176" t="str">
        <f t="shared" si="6"/>
        <v/>
      </c>
    </row>
    <row r="85" spans="1:17" x14ac:dyDescent="0.15">
      <c r="A85" s="185" t="s">
        <v>366</v>
      </c>
      <c r="B85" s="176" t="str">
        <f t="shared" si="7"/>
        <v>09</v>
      </c>
      <c r="C85" s="176" t="str">
        <f t="shared" si="8"/>
        <v/>
      </c>
      <c r="D85" s="176" t="str">
        <f t="shared" si="9"/>
        <v/>
      </c>
      <c r="E85" s="177"/>
      <c r="F85" s="177"/>
      <c r="G85" s="177"/>
      <c r="H85" s="177"/>
      <c r="I85" s="177"/>
      <c r="J85" s="183"/>
      <c r="K85" s="205"/>
      <c r="L85" s="184"/>
      <c r="M85" s="184"/>
      <c r="N85" s="174" t="str">
        <f t="shared" si="3"/>
        <v/>
      </c>
      <c r="O85" s="176" t="str">
        <f t="shared" si="10"/>
        <v/>
      </c>
      <c r="P85" s="173" t="str">
        <f t="shared" si="11"/>
        <v/>
      </c>
      <c r="Q85" s="176" t="str">
        <f t="shared" si="6"/>
        <v/>
      </c>
    </row>
    <row r="86" spans="1:17" x14ac:dyDescent="0.15">
      <c r="A86" s="185" t="s">
        <v>367</v>
      </c>
      <c r="B86" s="176" t="str">
        <f t="shared" si="7"/>
        <v>09</v>
      </c>
      <c r="C86" s="176" t="str">
        <f t="shared" si="8"/>
        <v/>
      </c>
      <c r="D86" s="176" t="str">
        <f t="shared" si="9"/>
        <v/>
      </c>
      <c r="E86" s="177"/>
      <c r="F86" s="177"/>
      <c r="G86" s="177"/>
      <c r="H86" s="177"/>
      <c r="I86" s="177"/>
      <c r="J86" s="183"/>
      <c r="K86" s="205"/>
      <c r="L86" s="184"/>
      <c r="M86" s="184"/>
      <c r="N86" s="174" t="str">
        <f t="shared" si="3"/>
        <v/>
      </c>
      <c r="O86" s="176" t="str">
        <f t="shared" si="10"/>
        <v/>
      </c>
      <c r="P86" s="173" t="str">
        <f t="shared" si="11"/>
        <v/>
      </c>
      <c r="Q86" s="176" t="str">
        <f t="shared" si="6"/>
        <v/>
      </c>
    </row>
    <row r="87" spans="1:17" x14ac:dyDescent="0.15">
      <c r="A87" s="185" t="s">
        <v>368</v>
      </c>
      <c r="B87" s="176" t="str">
        <f t="shared" si="7"/>
        <v>09</v>
      </c>
      <c r="C87" s="176" t="str">
        <f t="shared" si="8"/>
        <v/>
      </c>
      <c r="D87" s="176" t="str">
        <f t="shared" si="9"/>
        <v/>
      </c>
      <c r="E87" s="177"/>
      <c r="F87" s="177"/>
      <c r="G87" s="177"/>
      <c r="H87" s="177"/>
      <c r="I87" s="177"/>
      <c r="J87" s="183"/>
      <c r="K87" s="205"/>
      <c r="L87" s="184"/>
      <c r="M87" s="184"/>
      <c r="N87" s="174" t="str">
        <f t="shared" si="3"/>
        <v/>
      </c>
      <c r="O87" s="176" t="str">
        <f t="shared" si="10"/>
        <v/>
      </c>
      <c r="P87" s="173" t="str">
        <f t="shared" si="11"/>
        <v/>
      </c>
      <c r="Q87" s="176" t="str">
        <f t="shared" si="6"/>
        <v/>
      </c>
    </row>
    <row r="88" spans="1:17" x14ac:dyDescent="0.15">
      <c r="A88" s="185" t="s">
        <v>369</v>
      </c>
      <c r="B88" s="176" t="str">
        <f t="shared" ref="B88:B122" si="12">$B$8</f>
        <v>09</v>
      </c>
      <c r="C88" s="176" t="str">
        <f t="shared" ref="C88:C122" si="13">$D$8</f>
        <v/>
      </c>
      <c r="D88" s="176" t="str">
        <f t="shared" ref="D88:D122" si="14">IF(F88="","",IF($F$7="男子","M",IF($F$7="女子","F","")))</f>
        <v/>
      </c>
      <c r="E88" s="177"/>
      <c r="F88" s="177"/>
      <c r="G88" s="177"/>
      <c r="H88" s="177"/>
      <c r="I88" s="177"/>
      <c r="J88" s="183"/>
      <c r="K88" s="205"/>
      <c r="L88" s="184"/>
      <c r="M88" s="184"/>
      <c r="N88" s="174" t="str">
        <f t="shared" ref="N88:N122" si="15">IF(G88&lt;&gt;"",$C$7,"")</f>
        <v/>
      </c>
      <c r="O88" s="176" t="str">
        <f t="shared" ref="O88:O122" si="16">IF(F88&lt;&gt;"",$C$2,"")</f>
        <v/>
      </c>
      <c r="P88" s="173" t="str">
        <f t="shared" ref="P88:P122" si="17">IF(F88&lt;&gt;"",$C$3,"")</f>
        <v/>
      </c>
      <c r="Q88" s="176" t="str">
        <f t="shared" ref="Q88:Q122" si="18">IF(E88&lt;&gt;0,B88&amp;C88&amp;D88&amp;A88,"")</f>
        <v/>
      </c>
    </row>
    <row r="89" spans="1:17" x14ac:dyDescent="0.15">
      <c r="A89" s="185" t="s">
        <v>370</v>
      </c>
      <c r="B89" s="176" t="str">
        <f t="shared" si="12"/>
        <v>09</v>
      </c>
      <c r="C89" s="176" t="str">
        <f t="shared" si="13"/>
        <v/>
      </c>
      <c r="D89" s="176" t="str">
        <f t="shared" si="14"/>
        <v/>
      </c>
      <c r="E89" s="177"/>
      <c r="F89" s="177"/>
      <c r="G89" s="177"/>
      <c r="H89" s="177"/>
      <c r="I89" s="177"/>
      <c r="J89" s="183"/>
      <c r="K89" s="205"/>
      <c r="L89" s="184"/>
      <c r="M89" s="184"/>
      <c r="N89" s="174" t="str">
        <f t="shared" si="15"/>
        <v/>
      </c>
      <c r="O89" s="176" t="str">
        <f t="shared" si="16"/>
        <v/>
      </c>
      <c r="P89" s="173" t="str">
        <f t="shared" si="17"/>
        <v/>
      </c>
      <c r="Q89" s="176" t="str">
        <f t="shared" si="18"/>
        <v/>
      </c>
    </row>
    <row r="90" spans="1:17" x14ac:dyDescent="0.15">
      <c r="A90" s="185" t="s">
        <v>371</v>
      </c>
      <c r="B90" s="176" t="str">
        <f t="shared" si="12"/>
        <v>09</v>
      </c>
      <c r="C90" s="176" t="str">
        <f t="shared" si="13"/>
        <v/>
      </c>
      <c r="D90" s="176" t="str">
        <f t="shared" si="14"/>
        <v/>
      </c>
      <c r="E90" s="177"/>
      <c r="F90" s="177"/>
      <c r="G90" s="177"/>
      <c r="H90" s="177"/>
      <c r="I90" s="177"/>
      <c r="J90" s="183"/>
      <c r="K90" s="205"/>
      <c r="L90" s="184"/>
      <c r="M90" s="184"/>
      <c r="N90" s="174" t="str">
        <f t="shared" si="15"/>
        <v/>
      </c>
      <c r="O90" s="176" t="str">
        <f t="shared" si="16"/>
        <v/>
      </c>
      <c r="P90" s="173" t="str">
        <f t="shared" si="17"/>
        <v/>
      </c>
      <c r="Q90" s="176" t="str">
        <f t="shared" si="18"/>
        <v/>
      </c>
    </row>
    <row r="91" spans="1:17" x14ac:dyDescent="0.15">
      <c r="A91" s="185" t="s">
        <v>372</v>
      </c>
      <c r="B91" s="176" t="str">
        <f t="shared" si="12"/>
        <v>09</v>
      </c>
      <c r="C91" s="176" t="str">
        <f t="shared" si="13"/>
        <v/>
      </c>
      <c r="D91" s="176" t="str">
        <f t="shared" si="14"/>
        <v/>
      </c>
      <c r="E91" s="177"/>
      <c r="F91" s="177"/>
      <c r="G91" s="177"/>
      <c r="H91" s="177"/>
      <c r="I91" s="177"/>
      <c r="J91" s="183"/>
      <c r="K91" s="205"/>
      <c r="L91" s="184"/>
      <c r="M91" s="184"/>
      <c r="N91" s="174" t="str">
        <f t="shared" si="15"/>
        <v/>
      </c>
      <c r="O91" s="176" t="str">
        <f t="shared" si="16"/>
        <v/>
      </c>
      <c r="P91" s="173" t="str">
        <f t="shared" si="17"/>
        <v/>
      </c>
      <c r="Q91" s="176" t="str">
        <f t="shared" si="18"/>
        <v/>
      </c>
    </row>
    <row r="92" spans="1:17" x14ac:dyDescent="0.15">
      <c r="A92" s="185" t="s">
        <v>373</v>
      </c>
      <c r="B92" s="176" t="str">
        <f t="shared" si="12"/>
        <v>09</v>
      </c>
      <c r="C92" s="176" t="str">
        <f t="shared" si="13"/>
        <v/>
      </c>
      <c r="D92" s="176" t="str">
        <f t="shared" si="14"/>
        <v/>
      </c>
      <c r="E92" s="177"/>
      <c r="F92" s="177"/>
      <c r="G92" s="177"/>
      <c r="H92" s="177"/>
      <c r="I92" s="177"/>
      <c r="J92" s="183"/>
      <c r="K92" s="205"/>
      <c r="L92" s="184"/>
      <c r="M92" s="184"/>
      <c r="N92" s="174" t="str">
        <f t="shared" si="15"/>
        <v/>
      </c>
      <c r="O92" s="176" t="str">
        <f t="shared" si="16"/>
        <v/>
      </c>
      <c r="P92" s="173" t="str">
        <f t="shared" si="17"/>
        <v/>
      </c>
      <c r="Q92" s="176" t="str">
        <f t="shared" si="18"/>
        <v/>
      </c>
    </row>
    <row r="93" spans="1:17" x14ac:dyDescent="0.15">
      <c r="A93" s="185" t="s">
        <v>374</v>
      </c>
      <c r="B93" s="176" t="str">
        <f t="shared" si="12"/>
        <v>09</v>
      </c>
      <c r="C93" s="176" t="str">
        <f t="shared" si="13"/>
        <v/>
      </c>
      <c r="D93" s="176" t="str">
        <f t="shared" si="14"/>
        <v/>
      </c>
      <c r="E93" s="177"/>
      <c r="F93" s="177"/>
      <c r="G93" s="177"/>
      <c r="H93" s="177"/>
      <c r="I93" s="177"/>
      <c r="J93" s="183"/>
      <c r="K93" s="205"/>
      <c r="L93" s="184"/>
      <c r="M93" s="184"/>
      <c r="N93" s="174" t="str">
        <f t="shared" si="15"/>
        <v/>
      </c>
      <c r="O93" s="176" t="str">
        <f t="shared" si="16"/>
        <v/>
      </c>
      <c r="P93" s="173" t="str">
        <f t="shared" si="17"/>
        <v/>
      </c>
      <c r="Q93" s="176" t="str">
        <f t="shared" si="18"/>
        <v/>
      </c>
    </row>
    <row r="94" spans="1:17" x14ac:dyDescent="0.15">
      <c r="A94" s="185" t="s">
        <v>375</v>
      </c>
      <c r="B94" s="176" t="str">
        <f t="shared" si="12"/>
        <v>09</v>
      </c>
      <c r="C94" s="176" t="str">
        <f t="shared" si="13"/>
        <v/>
      </c>
      <c r="D94" s="176" t="str">
        <f t="shared" si="14"/>
        <v/>
      </c>
      <c r="E94" s="177"/>
      <c r="F94" s="177"/>
      <c r="G94" s="177"/>
      <c r="H94" s="177"/>
      <c r="I94" s="177"/>
      <c r="J94" s="183"/>
      <c r="K94" s="205"/>
      <c r="L94" s="184"/>
      <c r="M94" s="184"/>
      <c r="N94" s="174" t="str">
        <f t="shared" si="15"/>
        <v/>
      </c>
      <c r="O94" s="176" t="str">
        <f t="shared" si="16"/>
        <v/>
      </c>
      <c r="P94" s="173" t="str">
        <f t="shared" si="17"/>
        <v/>
      </c>
      <c r="Q94" s="176" t="str">
        <f t="shared" si="18"/>
        <v/>
      </c>
    </row>
    <row r="95" spans="1:17" x14ac:dyDescent="0.15">
      <c r="A95" s="185" t="s">
        <v>376</v>
      </c>
      <c r="B95" s="176" t="str">
        <f t="shared" si="12"/>
        <v>09</v>
      </c>
      <c r="C95" s="176" t="str">
        <f t="shared" si="13"/>
        <v/>
      </c>
      <c r="D95" s="176" t="str">
        <f t="shared" si="14"/>
        <v/>
      </c>
      <c r="E95" s="177"/>
      <c r="F95" s="177"/>
      <c r="G95" s="177"/>
      <c r="H95" s="177"/>
      <c r="I95" s="177"/>
      <c r="J95" s="183"/>
      <c r="K95" s="205"/>
      <c r="L95" s="184"/>
      <c r="M95" s="184"/>
      <c r="N95" s="174" t="str">
        <f t="shared" si="15"/>
        <v/>
      </c>
      <c r="O95" s="176" t="str">
        <f t="shared" si="16"/>
        <v/>
      </c>
      <c r="P95" s="173" t="str">
        <f t="shared" si="17"/>
        <v/>
      </c>
      <c r="Q95" s="176" t="str">
        <f t="shared" si="18"/>
        <v/>
      </c>
    </row>
    <row r="96" spans="1:17" x14ac:dyDescent="0.15">
      <c r="A96" s="185" t="s">
        <v>377</v>
      </c>
      <c r="B96" s="176" t="str">
        <f t="shared" si="12"/>
        <v>09</v>
      </c>
      <c r="C96" s="176" t="str">
        <f t="shared" si="13"/>
        <v/>
      </c>
      <c r="D96" s="176" t="str">
        <f t="shared" si="14"/>
        <v/>
      </c>
      <c r="E96" s="177"/>
      <c r="F96" s="177"/>
      <c r="G96" s="177"/>
      <c r="H96" s="177"/>
      <c r="I96" s="177"/>
      <c r="J96" s="183"/>
      <c r="K96" s="205"/>
      <c r="L96" s="184"/>
      <c r="M96" s="184"/>
      <c r="N96" s="174" t="str">
        <f t="shared" si="15"/>
        <v/>
      </c>
      <c r="O96" s="176" t="str">
        <f t="shared" si="16"/>
        <v/>
      </c>
      <c r="P96" s="173" t="str">
        <f t="shared" si="17"/>
        <v/>
      </c>
      <c r="Q96" s="176" t="str">
        <f t="shared" si="18"/>
        <v/>
      </c>
    </row>
    <row r="97" spans="1:17" x14ac:dyDescent="0.15">
      <c r="A97" s="185" t="s">
        <v>378</v>
      </c>
      <c r="B97" s="176" t="str">
        <f t="shared" si="12"/>
        <v>09</v>
      </c>
      <c r="C97" s="176" t="str">
        <f t="shared" si="13"/>
        <v/>
      </c>
      <c r="D97" s="176" t="str">
        <f t="shared" si="14"/>
        <v/>
      </c>
      <c r="E97" s="177"/>
      <c r="F97" s="177"/>
      <c r="G97" s="177"/>
      <c r="H97" s="177"/>
      <c r="I97" s="177"/>
      <c r="J97" s="183"/>
      <c r="K97" s="205"/>
      <c r="L97" s="184"/>
      <c r="M97" s="184"/>
      <c r="N97" s="174" t="str">
        <f t="shared" si="15"/>
        <v/>
      </c>
      <c r="O97" s="176" t="str">
        <f t="shared" si="16"/>
        <v/>
      </c>
      <c r="P97" s="173" t="str">
        <f t="shared" si="17"/>
        <v/>
      </c>
      <c r="Q97" s="176" t="str">
        <f t="shared" si="18"/>
        <v/>
      </c>
    </row>
    <row r="98" spans="1:17" x14ac:dyDescent="0.15">
      <c r="A98" s="185" t="s">
        <v>379</v>
      </c>
      <c r="B98" s="176" t="str">
        <f t="shared" si="12"/>
        <v>09</v>
      </c>
      <c r="C98" s="176" t="str">
        <f t="shared" si="13"/>
        <v/>
      </c>
      <c r="D98" s="176" t="str">
        <f t="shared" si="14"/>
        <v/>
      </c>
      <c r="E98" s="177"/>
      <c r="F98" s="177"/>
      <c r="G98" s="177"/>
      <c r="H98" s="177"/>
      <c r="I98" s="177"/>
      <c r="J98" s="183"/>
      <c r="K98" s="205"/>
      <c r="L98" s="184"/>
      <c r="M98" s="184"/>
      <c r="N98" s="174" t="str">
        <f t="shared" si="15"/>
        <v/>
      </c>
      <c r="O98" s="176" t="str">
        <f t="shared" si="16"/>
        <v/>
      </c>
      <c r="P98" s="173" t="str">
        <f t="shared" si="17"/>
        <v/>
      </c>
      <c r="Q98" s="176" t="str">
        <f t="shared" si="18"/>
        <v/>
      </c>
    </row>
    <row r="99" spans="1:17" x14ac:dyDescent="0.15">
      <c r="A99" s="185" t="s">
        <v>380</v>
      </c>
      <c r="B99" s="176" t="str">
        <f t="shared" si="12"/>
        <v>09</v>
      </c>
      <c r="C99" s="176" t="str">
        <f t="shared" si="13"/>
        <v/>
      </c>
      <c r="D99" s="176" t="str">
        <f t="shared" si="14"/>
        <v/>
      </c>
      <c r="E99" s="177"/>
      <c r="F99" s="177"/>
      <c r="G99" s="177"/>
      <c r="H99" s="177"/>
      <c r="I99" s="177"/>
      <c r="J99" s="183"/>
      <c r="K99" s="205"/>
      <c r="L99" s="184"/>
      <c r="M99" s="184"/>
      <c r="N99" s="174" t="str">
        <f t="shared" si="15"/>
        <v/>
      </c>
      <c r="O99" s="176" t="str">
        <f t="shared" si="16"/>
        <v/>
      </c>
      <c r="P99" s="173" t="str">
        <f t="shared" si="17"/>
        <v/>
      </c>
      <c r="Q99" s="176" t="str">
        <f t="shared" si="18"/>
        <v/>
      </c>
    </row>
    <row r="100" spans="1:17" x14ac:dyDescent="0.15">
      <c r="A100" s="185" t="s">
        <v>381</v>
      </c>
      <c r="B100" s="176" t="str">
        <f t="shared" si="12"/>
        <v>09</v>
      </c>
      <c r="C100" s="176" t="str">
        <f t="shared" si="13"/>
        <v/>
      </c>
      <c r="D100" s="176" t="str">
        <f t="shared" si="14"/>
        <v/>
      </c>
      <c r="E100" s="177"/>
      <c r="F100" s="177"/>
      <c r="G100" s="177"/>
      <c r="H100" s="177"/>
      <c r="I100" s="177"/>
      <c r="J100" s="183"/>
      <c r="K100" s="205"/>
      <c r="L100" s="184"/>
      <c r="M100" s="184"/>
      <c r="N100" s="174" t="str">
        <f t="shared" si="15"/>
        <v/>
      </c>
      <c r="O100" s="176" t="str">
        <f t="shared" si="16"/>
        <v/>
      </c>
      <c r="P100" s="173" t="str">
        <f t="shared" si="17"/>
        <v/>
      </c>
      <c r="Q100" s="176" t="str">
        <f t="shared" si="18"/>
        <v/>
      </c>
    </row>
    <row r="101" spans="1:17" x14ac:dyDescent="0.15">
      <c r="A101" s="185" t="s">
        <v>382</v>
      </c>
      <c r="B101" s="176" t="str">
        <f t="shared" si="12"/>
        <v>09</v>
      </c>
      <c r="C101" s="176" t="str">
        <f t="shared" si="13"/>
        <v/>
      </c>
      <c r="D101" s="176" t="str">
        <f t="shared" si="14"/>
        <v/>
      </c>
      <c r="E101" s="177"/>
      <c r="F101" s="177"/>
      <c r="G101" s="177"/>
      <c r="H101" s="177"/>
      <c r="I101" s="177"/>
      <c r="J101" s="183"/>
      <c r="K101" s="205"/>
      <c r="L101" s="184"/>
      <c r="M101" s="184"/>
      <c r="N101" s="174" t="str">
        <f t="shared" si="15"/>
        <v/>
      </c>
      <c r="O101" s="176" t="str">
        <f t="shared" si="16"/>
        <v/>
      </c>
      <c r="P101" s="173" t="str">
        <f t="shared" si="17"/>
        <v/>
      </c>
      <c r="Q101" s="176" t="str">
        <f t="shared" si="18"/>
        <v/>
      </c>
    </row>
    <row r="102" spans="1:17" x14ac:dyDescent="0.15">
      <c r="A102" s="185" t="s">
        <v>383</v>
      </c>
      <c r="B102" s="176" t="str">
        <f t="shared" si="12"/>
        <v>09</v>
      </c>
      <c r="C102" s="176" t="str">
        <f t="shared" si="13"/>
        <v/>
      </c>
      <c r="D102" s="176" t="str">
        <f t="shared" si="14"/>
        <v/>
      </c>
      <c r="E102" s="177"/>
      <c r="F102" s="177"/>
      <c r="G102" s="177"/>
      <c r="H102" s="177"/>
      <c r="I102" s="177"/>
      <c r="J102" s="183"/>
      <c r="K102" s="205"/>
      <c r="L102" s="184"/>
      <c r="M102" s="184"/>
      <c r="N102" s="174" t="str">
        <f t="shared" si="15"/>
        <v/>
      </c>
      <c r="O102" s="176" t="str">
        <f t="shared" si="16"/>
        <v/>
      </c>
      <c r="P102" s="173" t="str">
        <f t="shared" si="17"/>
        <v/>
      </c>
      <c r="Q102" s="176" t="str">
        <f t="shared" si="18"/>
        <v/>
      </c>
    </row>
    <row r="103" spans="1:17" x14ac:dyDescent="0.15">
      <c r="A103" s="185" t="s">
        <v>384</v>
      </c>
      <c r="B103" s="176" t="str">
        <f t="shared" si="12"/>
        <v>09</v>
      </c>
      <c r="C103" s="176" t="str">
        <f t="shared" si="13"/>
        <v/>
      </c>
      <c r="D103" s="176" t="str">
        <f t="shared" si="14"/>
        <v/>
      </c>
      <c r="E103" s="177"/>
      <c r="F103" s="177"/>
      <c r="G103" s="177"/>
      <c r="H103" s="177"/>
      <c r="I103" s="177"/>
      <c r="J103" s="183"/>
      <c r="K103" s="205"/>
      <c r="L103" s="184"/>
      <c r="M103" s="184"/>
      <c r="N103" s="174" t="str">
        <f t="shared" si="15"/>
        <v/>
      </c>
      <c r="O103" s="176" t="str">
        <f t="shared" si="16"/>
        <v/>
      </c>
      <c r="P103" s="173" t="str">
        <f t="shared" si="17"/>
        <v/>
      </c>
      <c r="Q103" s="176" t="str">
        <f t="shared" si="18"/>
        <v/>
      </c>
    </row>
    <row r="104" spans="1:17" x14ac:dyDescent="0.15">
      <c r="A104" s="185" t="s">
        <v>385</v>
      </c>
      <c r="B104" s="176" t="str">
        <f t="shared" si="12"/>
        <v>09</v>
      </c>
      <c r="C104" s="176" t="str">
        <f t="shared" si="13"/>
        <v/>
      </c>
      <c r="D104" s="176" t="str">
        <f t="shared" si="14"/>
        <v/>
      </c>
      <c r="E104" s="177"/>
      <c r="F104" s="177"/>
      <c r="G104" s="177"/>
      <c r="H104" s="177"/>
      <c r="I104" s="177"/>
      <c r="J104" s="183"/>
      <c r="K104" s="205"/>
      <c r="L104" s="184"/>
      <c r="M104" s="184"/>
      <c r="N104" s="174" t="str">
        <f t="shared" si="15"/>
        <v/>
      </c>
      <c r="O104" s="176" t="str">
        <f t="shared" si="16"/>
        <v/>
      </c>
      <c r="P104" s="173" t="str">
        <f t="shared" si="17"/>
        <v/>
      </c>
      <c r="Q104" s="176" t="str">
        <f t="shared" si="18"/>
        <v/>
      </c>
    </row>
    <row r="105" spans="1:17" x14ac:dyDescent="0.15">
      <c r="A105" s="185" t="s">
        <v>386</v>
      </c>
      <c r="B105" s="176" t="str">
        <f t="shared" si="12"/>
        <v>09</v>
      </c>
      <c r="C105" s="176" t="str">
        <f t="shared" si="13"/>
        <v/>
      </c>
      <c r="D105" s="176" t="str">
        <f t="shared" si="14"/>
        <v/>
      </c>
      <c r="E105" s="177"/>
      <c r="F105" s="177"/>
      <c r="G105" s="177"/>
      <c r="H105" s="177"/>
      <c r="I105" s="177"/>
      <c r="J105" s="183"/>
      <c r="K105" s="205"/>
      <c r="L105" s="184"/>
      <c r="M105" s="184"/>
      <c r="N105" s="174" t="str">
        <f t="shared" si="15"/>
        <v/>
      </c>
      <c r="O105" s="176" t="str">
        <f t="shared" si="16"/>
        <v/>
      </c>
      <c r="P105" s="173" t="str">
        <f t="shared" si="17"/>
        <v/>
      </c>
      <c r="Q105" s="176" t="str">
        <f t="shared" si="18"/>
        <v/>
      </c>
    </row>
    <row r="106" spans="1:17" x14ac:dyDescent="0.15">
      <c r="A106" s="185" t="s">
        <v>387</v>
      </c>
      <c r="B106" s="176" t="str">
        <f t="shared" si="12"/>
        <v>09</v>
      </c>
      <c r="C106" s="176" t="str">
        <f t="shared" si="13"/>
        <v/>
      </c>
      <c r="D106" s="176" t="str">
        <f t="shared" si="14"/>
        <v/>
      </c>
      <c r="E106" s="177"/>
      <c r="F106" s="177"/>
      <c r="G106" s="177"/>
      <c r="H106" s="177"/>
      <c r="I106" s="177"/>
      <c r="J106" s="183"/>
      <c r="K106" s="205"/>
      <c r="L106" s="184"/>
      <c r="M106" s="184"/>
      <c r="N106" s="174" t="str">
        <f t="shared" si="15"/>
        <v/>
      </c>
      <c r="O106" s="176" t="str">
        <f t="shared" si="16"/>
        <v/>
      </c>
      <c r="P106" s="173" t="str">
        <f t="shared" si="17"/>
        <v/>
      </c>
      <c r="Q106" s="176" t="str">
        <f t="shared" si="18"/>
        <v/>
      </c>
    </row>
    <row r="107" spans="1:17" x14ac:dyDescent="0.15">
      <c r="A107" s="185" t="s">
        <v>388</v>
      </c>
      <c r="B107" s="176" t="str">
        <f t="shared" si="12"/>
        <v>09</v>
      </c>
      <c r="C107" s="176" t="str">
        <f t="shared" si="13"/>
        <v/>
      </c>
      <c r="D107" s="176" t="str">
        <f t="shared" si="14"/>
        <v/>
      </c>
      <c r="E107" s="177"/>
      <c r="F107" s="177"/>
      <c r="G107" s="177"/>
      <c r="H107" s="177"/>
      <c r="I107" s="177"/>
      <c r="J107" s="183"/>
      <c r="K107" s="205"/>
      <c r="L107" s="184"/>
      <c r="M107" s="184"/>
      <c r="N107" s="174" t="str">
        <f t="shared" si="15"/>
        <v/>
      </c>
      <c r="O107" s="176" t="str">
        <f t="shared" si="16"/>
        <v/>
      </c>
      <c r="P107" s="173" t="str">
        <f t="shared" si="17"/>
        <v/>
      </c>
      <c r="Q107" s="176" t="str">
        <f t="shared" si="18"/>
        <v/>
      </c>
    </row>
    <row r="108" spans="1:17" x14ac:dyDescent="0.15">
      <c r="A108" s="185" t="s">
        <v>389</v>
      </c>
      <c r="B108" s="176" t="str">
        <f t="shared" si="12"/>
        <v>09</v>
      </c>
      <c r="C108" s="176" t="str">
        <f t="shared" si="13"/>
        <v/>
      </c>
      <c r="D108" s="176" t="str">
        <f t="shared" si="14"/>
        <v/>
      </c>
      <c r="E108" s="177"/>
      <c r="F108" s="177"/>
      <c r="G108" s="177"/>
      <c r="H108" s="177"/>
      <c r="I108" s="177"/>
      <c r="J108" s="183"/>
      <c r="K108" s="205"/>
      <c r="L108" s="184"/>
      <c r="M108" s="184"/>
      <c r="N108" s="174" t="str">
        <f t="shared" si="15"/>
        <v/>
      </c>
      <c r="O108" s="176" t="str">
        <f t="shared" si="16"/>
        <v/>
      </c>
      <c r="P108" s="173" t="str">
        <f t="shared" si="17"/>
        <v/>
      </c>
      <c r="Q108" s="176" t="str">
        <f t="shared" si="18"/>
        <v/>
      </c>
    </row>
    <row r="109" spans="1:17" x14ac:dyDescent="0.15">
      <c r="A109" s="185" t="s">
        <v>390</v>
      </c>
      <c r="B109" s="176" t="str">
        <f t="shared" si="12"/>
        <v>09</v>
      </c>
      <c r="C109" s="176" t="str">
        <f t="shared" si="13"/>
        <v/>
      </c>
      <c r="D109" s="176" t="str">
        <f t="shared" si="14"/>
        <v/>
      </c>
      <c r="E109" s="177"/>
      <c r="F109" s="177"/>
      <c r="G109" s="177"/>
      <c r="H109" s="177"/>
      <c r="I109" s="177"/>
      <c r="J109" s="183"/>
      <c r="K109" s="205"/>
      <c r="L109" s="184"/>
      <c r="M109" s="184"/>
      <c r="N109" s="174" t="str">
        <f t="shared" si="15"/>
        <v/>
      </c>
      <c r="O109" s="176" t="str">
        <f t="shared" si="16"/>
        <v/>
      </c>
      <c r="P109" s="173" t="str">
        <f t="shared" si="17"/>
        <v/>
      </c>
      <c r="Q109" s="176" t="str">
        <f t="shared" si="18"/>
        <v/>
      </c>
    </row>
    <row r="110" spans="1:17" x14ac:dyDescent="0.15">
      <c r="A110" s="185" t="s">
        <v>391</v>
      </c>
      <c r="B110" s="176" t="str">
        <f t="shared" si="12"/>
        <v>09</v>
      </c>
      <c r="C110" s="176" t="str">
        <f t="shared" si="13"/>
        <v/>
      </c>
      <c r="D110" s="176" t="str">
        <f t="shared" si="14"/>
        <v/>
      </c>
      <c r="E110" s="177"/>
      <c r="F110" s="177"/>
      <c r="G110" s="177"/>
      <c r="H110" s="177"/>
      <c r="I110" s="177"/>
      <c r="J110" s="183"/>
      <c r="K110" s="205"/>
      <c r="L110" s="184"/>
      <c r="M110" s="184"/>
      <c r="N110" s="174" t="str">
        <f t="shared" si="15"/>
        <v/>
      </c>
      <c r="O110" s="176" t="str">
        <f t="shared" si="16"/>
        <v/>
      </c>
      <c r="P110" s="173" t="str">
        <f t="shared" si="17"/>
        <v/>
      </c>
      <c r="Q110" s="176" t="str">
        <f t="shared" si="18"/>
        <v/>
      </c>
    </row>
    <row r="111" spans="1:17" x14ac:dyDescent="0.15">
      <c r="A111" s="185" t="s">
        <v>392</v>
      </c>
      <c r="B111" s="176" t="str">
        <f t="shared" si="12"/>
        <v>09</v>
      </c>
      <c r="C111" s="176" t="str">
        <f t="shared" si="13"/>
        <v/>
      </c>
      <c r="D111" s="176" t="str">
        <f t="shared" si="14"/>
        <v/>
      </c>
      <c r="E111" s="177"/>
      <c r="F111" s="177"/>
      <c r="G111" s="177"/>
      <c r="H111" s="177"/>
      <c r="I111" s="177"/>
      <c r="J111" s="183"/>
      <c r="K111" s="205"/>
      <c r="L111" s="184"/>
      <c r="M111" s="184"/>
      <c r="N111" s="174" t="str">
        <f t="shared" si="15"/>
        <v/>
      </c>
      <c r="O111" s="176" t="str">
        <f t="shared" si="16"/>
        <v/>
      </c>
      <c r="P111" s="173" t="str">
        <f t="shared" si="17"/>
        <v/>
      </c>
      <c r="Q111" s="176" t="str">
        <f t="shared" si="18"/>
        <v/>
      </c>
    </row>
    <row r="112" spans="1:17" x14ac:dyDescent="0.15">
      <c r="A112" s="185" t="s">
        <v>393</v>
      </c>
      <c r="B112" s="176" t="str">
        <f t="shared" si="12"/>
        <v>09</v>
      </c>
      <c r="C112" s="176" t="str">
        <f t="shared" si="13"/>
        <v/>
      </c>
      <c r="D112" s="176" t="str">
        <f t="shared" si="14"/>
        <v/>
      </c>
      <c r="E112" s="177"/>
      <c r="F112" s="177"/>
      <c r="G112" s="177"/>
      <c r="H112" s="177"/>
      <c r="I112" s="177"/>
      <c r="J112" s="183"/>
      <c r="K112" s="205"/>
      <c r="L112" s="184"/>
      <c r="M112" s="184"/>
      <c r="N112" s="174" t="str">
        <f t="shared" si="15"/>
        <v/>
      </c>
      <c r="O112" s="176" t="str">
        <f t="shared" si="16"/>
        <v/>
      </c>
      <c r="P112" s="173" t="str">
        <f t="shared" si="17"/>
        <v/>
      </c>
      <c r="Q112" s="176" t="str">
        <f t="shared" si="18"/>
        <v/>
      </c>
    </row>
    <row r="113" spans="1:17" x14ac:dyDescent="0.15">
      <c r="A113" s="185" t="s">
        <v>394</v>
      </c>
      <c r="B113" s="176" t="str">
        <f t="shared" si="12"/>
        <v>09</v>
      </c>
      <c r="C113" s="176" t="str">
        <f t="shared" si="13"/>
        <v/>
      </c>
      <c r="D113" s="176" t="str">
        <f t="shared" si="14"/>
        <v/>
      </c>
      <c r="E113" s="177"/>
      <c r="F113" s="177"/>
      <c r="G113" s="177"/>
      <c r="H113" s="177"/>
      <c r="I113" s="177"/>
      <c r="J113" s="183"/>
      <c r="K113" s="205"/>
      <c r="L113" s="184"/>
      <c r="M113" s="184"/>
      <c r="N113" s="174" t="str">
        <f t="shared" si="15"/>
        <v/>
      </c>
      <c r="O113" s="176" t="str">
        <f t="shared" si="16"/>
        <v/>
      </c>
      <c r="P113" s="173" t="str">
        <f t="shared" si="17"/>
        <v/>
      </c>
      <c r="Q113" s="176" t="str">
        <f t="shared" si="18"/>
        <v/>
      </c>
    </row>
    <row r="114" spans="1:17" x14ac:dyDescent="0.15">
      <c r="A114" s="185" t="s">
        <v>395</v>
      </c>
      <c r="B114" s="176" t="str">
        <f t="shared" si="12"/>
        <v>09</v>
      </c>
      <c r="C114" s="176" t="str">
        <f t="shared" si="13"/>
        <v/>
      </c>
      <c r="D114" s="176" t="str">
        <f t="shared" si="14"/>
        <v/>
      </c>
      <c r="E114" s="177"/>
      <c r="F114" s="177"/>
      <c r="G114" s="177"/>
      <c r="H114" s="177"/>
      <c r="I114" s="177"/>
      <c r="J114" s="183"/>
      <c r="K114" s="205"/>
      <c r="L114" s="184"/>
      <c r="M114" s="184"/>
      <c r="N114" s="174" t="str">
        <f t="shared" si="15"/>
        <v/>
      </c>
      <c r="O114" s="176" t="str">
        <f t="shared" si="16"/>
        <v/>
      </c>
      <c r="P114" s="173" t="str">
        <f t="shared" si="17"/>
        <v/>
      </c>
      <c r="Q114" s="176" t="str">
        <f t="shared" si="18"/>
        <v/>
      </c>
    </row>
    <row r="115" spans="1:17" x14ac:dyDescent="0.15">
      <c r="A115" s="185" t="s">
        <v>396</v>
      </c>
      <c r="B115" s="176" t="str">
        <f t="shared" si="12"/>
        <v>09</v>
      </c>
      <c r="C115" s="176" t="str">
        <f t="shared" si="13"/>
        <v/>
      </c>
      <c r="D115" s="176" t="str">
        <f t="shared" si="14"/>
        <v/>
      </c>
      <c r="E115" s="177"/>
      <c r="F115" s="177"/>
      <c r="G115" s="177"/>
      <c r="H115" s="177"/>
      <c r="I115" s="177"/>
      <c r="J115" s="183"/>
      <c r="K115" s="205"/>
      <c r="L115" s="184"/>
      <c r="M115" s="184"/>
      <c r="N115" s="174" t="str">
        <f t="shared" si="15"/>
        <v/>
      </c>
      <c r="O115" s="176" t="str">
        <f t="shared" si="16"/>
        <v/>
      </c>
      <c r="P115" s="173" t="str">
        <f t="shared" si="17"/>
        <v/>
      </c>
      <c r="Q115" s="176" t="str">
        <f t="shared" si="18"/>
        <v/>
      </c>
    </row>
    <row r="116" spans="1:17" x14ac:dyDescent="0.15">
      <c r="A116" s="185" t="s">
        <v>397</v>
      </c>
      <c r="B116" s="176" t="str">
        <f t="shared" si="12"/>
        <v>09</v>
      </c>
      <c r="C116" s="176" t="str">
        <f t="shared" si="13"/>
        <v/>
      </c>
      <c r="D116" s="176" t="str">
        <f t="shared" si="14"/>
        <v/>
      </c>
      <c r="E116" s="177"/>
      <c r="F116" s="177"/>
      <c r="G116" s="177"/>
      <c r="H116" s="177"/>
      <c r="I116" s="177"/>
      <c r="J116" s="183"/>
      <c r="K116" s="205"/>
      <c r="L116" s="184"/>
      <c r="M116" s="184"/>
      <c r="N116" s="174" t="str">
        <f t="shared" si="15"/>
        <v/>
      </c>
      <c r="O116" s="176" t="str">
        <f t="shared" si="16"/>
        <v/>
      </c>
      <c r="P116" s="173" t="str">
        <f t="shared" si="17"/>
        <v/>
      </c>
      <c r="Q116" s="176" t="str">
        <f t="shared" si="18"/>
        <v/>
      </c>
    </row>
    <row r="117" spans="1:17" x14ac:dyDescent="0.15">
      <c r="A117" s="185" t="s">
        <v>398</v>
      </c>
      <c r="B117" s="176" t="str">
        <f t="shared" si="12"/>
        <v>09</v>
      </c>
      <c r="C117" s="176" t="str">
        <f t="shared" si="13"/>
        <v/>
      </c>
      <c r="D117" s="176" t="str">
        <f t="shared" si="14"/>
        <v/>
      </c>
      <c r="E117" s="177"/>
      <c r="F117" s="177"/>
      <c r="G117" s="177"/>
      <c r="H117" s="177"/>
      <c r="I117" s="177"/>
      <c r="J117" s="183"/>
      <c r="K117" s="205"/>
      <c r="L117" s="184"/>
      <c r="M117" s="184"/>
      <c r="N117" s="174" t="str">
        <f t="shared" si="15"/>
        <v/>
      </c>
      <c r="O117" s="176" t="str">
        <f t="shared" si="16"/>
        <v/>
      </c>
      <c r="P117" s="173" t="str">
        <f t="shared" si="17"/>
        <v/>
      </c>
      <c r="Q117" s="176" t="str">
        <f t="shared" si="18"/>
        <v/>
      </c>
    </row>
    <row r="118" spans="1:17" x14ac:dyDescent="0.15">
      <c r="A118" s="185" t="s">
        <v>399</v>
      </c>
      <c r="B118" s="176" t="str">
        <f t="shared" si="12"/>
        <v>09</v>
      </c>
      <c r="C118" s="176" t="str">
        <f t="shared" si="13"/>
        <v/>
      </c>
      <c r="D118" s="176" t="str">
        <f t="shared" si="14"/>
        <v/>
      </c>
      <c r="E118" s="177"/>
      <c r="F118" s="177"/>
      <c r="G118" s="177"/>
      <c r="H118" s="177"/>
      <c r="I118" s="177"/>
      <c r="J118" s="183"/>
      <c r="K118" s="205"/>
      <c r="L118" s="184"/>
      <c r="M118" s="184"/>
      <c r="N118" s="174" t="str">
        <f t="shared" si="15"/>
        <v/>
      </c>
      <c r="O118" s="176" t="str">
        <f t="shared" si="16"/>
        <v/>
      </c>
      <c r="P118" s="173" t="str">
        <f t="shared" si="17"/>
        <v/>
      </c>
      <c r="Q118" s="176" t="str">
        <f t="shared" si="18"/>
        <v/>
      </c>
    </row>
    <row r="119" spans="1:17" x14ac:dyDescent="0.15">
      <c r="A119" s="185" t="s">
        <v>400</v>
      </c>
      <c r="B119" s="176" t="str">
        <f t="shared" si="12"/>
        <v>09</v>
      </c>
      <c r="C119" s="176" t="str">
        <f t="shared" si="13"/>
        <v/>
      </c>
      <c r="D119" s="176" t="str">
        <f t="shared" si="14"/>
        <v/>
      </c>
      <c r="E119" s="177"/>
      <c r="F119" s="177"/>
      <c r="G119" s="177"/>
      <c r="H119" s="177"/>
      <c r="I119" s="177"/>
      <c r="J119" s="183"/>
      <c r="K119" s="205"/>
      <c r="L119" s="184"/>
      <c r="M119" s="184"/>
      <c r="N119" s="174" t="str">
        <f t="shared" si="15"/>
        <v/>
      </c>
      <c r="O119" s="176" t="str">
        <f t="shared" si="16"/>
        <v/>
      </c>
      <c r="P119" s="173" t="str">
        <f t="shared" si="17"/>
        <v/>
      </c>
      <c r="Q119" s="176" t="str">
        <f t="shared" si="18"/>
        <v/>
      </c>
    </row>
    <row r="120" spans="1:17" x14ac:dyDescent="0.15">
      <c r="A120" s="185" t="s">
        <v>401</v>
      </c>
      <c r="B120" s="176" t="str">
        <f t="shared" si="12"/>
        <v>09</v>
      </c>
      <c r="C120" s="176" t="str">
        <f t="shared" si="13"/>
        <v/>
      </c>
      <c r="D120" s="176" t="str">
        <f t="shared" si="14"/>
        <v/>
      </c>
      <c r="E120" s="177"/>
      <c r="F120" s="177"/>
      <c r="G120" s="177"/>
      <c r="H120" s="177"/>
      <c r="I120" s="177"/>
      <c r="J120" s="183"/>
      <c r="K120" s="205"/>
      <c r="L120" s="184"/>
      <c r="M120" s="184"/>
      <c r="N120" s="174" t="str">
        <f t="shared" si="15"/>
        <v/>
      </c>
      <c r="O120" s="176" t="str">
        <f t="shared" si="16"/>
        <v/>
      </c>
      <c r="P120" s="173" t="str">
        <f t="shared" si="17"/>
        <v/>
      </c>
      <c r="Q120" s="176" t="str">
        <f t="shared" si="18"/>
        <v/>
      </c>
    </row>
    <row r="121" spans="1:17" x14ac:dyDescent="0.15">
      <c r="A121" s="185" t="s">
        <v>402</v>
      </c>
      <c r="B121" s="176" t="str">
        <f t="shared" si="12"/>
        <v>09</v>
      </c>
      <c r="C121" s="176" t="str">
        <f t="shared" si="13"/>
        <v/>
      </c>
      <c r="D121" s="176" t="str">
        <f t="shared" si="14"/>
        <v/>
      </c>
      <c r="E121" s="177"/>
      <c r="F121" s="177"/>
      <c r="G121" s="177"/>
      <c r="H121" s="177"/>
      <c r="I121" s="177"/>
      <c r="J121" s="183"/>
      <c r="K121" s="205"/>
      <c r="L121" s="184"/>
      <c r="M121" s="184"/>
      <c r="N121" s="174" t="str">
        <f t="shared" si="15"/>
        <v/>
      </c>
      <c r="O121" s="176" t="str">
        <f t="shared" si="16"/>
        <v/>
      </c>
      <c r="P121" s="173" t="str">
        <f t="shared" si="17"/>
        <v/>
      </c>
      <c r="Q121" s="176" t="str">
        <f t="shared" si="18"/>
        <v/>
      </c>
    </row>
    <row r="122" spans="1:17" x14ac:dyDescent="0.15">
      <c r="A122" s="185" t="s">
        <v>403</v>
      </c>
      <c r="B122" s="176" t="str">
        <f t="shared" si="12"/>
        <v>09</v>
      </c>
      <c r="C122" s="176" t="str">
        <f t="shared" si="13"/>
        <v/>
      </c>
      <c r="D122" s="176" t="str">
        <f t="shared" si="14"/>
        <v/>
      </c>
      <c r="E122" s="177"/>
      <c r="F122" s="177"/>
      <c r="G122" s="177"/>
      <c r="H122" s="177"/>
      <c r="I122" s="177"/>
      <c r="J122" s="183"/>
      <c r="K122" s="205"/>
      <c r="L122" s="184"/>
      <c r="M122" s="184"/>
      <c r="N122" s="174" t="str">
        <f t="shared" si="15"/>
        <v/>
      </c>
      <c r="O122" s="176" t="str">
        <f t="shared" si="16"/>
        <v/>
      </c>
      <c r="P122" s="173" t="str">
        <f t="shared" si="17"/>
        <v/>
      </c>
      <c r="Q122" s="176" t="str">
        <f t="shared" si="18"/>
        <v/>
      </c>
    </row>
    <row r="123" spans="1:17" x14ac:dyDescent="0.15">
      <c r="D123" s="115"/>
      <c r="E123" s="115"/>
      <c r="F123" s="115"/>
      <c r="G123" s="115"/>
      <c r="H123" s="115"/>
      <c r="I123" s="115"/>
      <c r="J123" s="116"/>
      <c r="K123" s="116"/>
      <c r="N123" s="117"/>
    </row>
    <row r="132" spans="5:18" x14ac:dyDescent="0.15">
      <c r="E132" s="52" t="s">
        <v>518</v>
      </c>
    </row>
    <row r="134" spans="5:18" x14ac:dyDescent="0.15">
      <c r="E134" s="112" t="s">
        <v>311</v>
      </c>
      <c r="F134" s="101" t="s">
        <v>313</v>
      </c>
      <c r="G134" s="101" t="s">
        <v>271</v>
      </c>
      <c r="J134" s="113" t="s">
        <v>303</v>
      </c>
      <c r="K134" s="113" t="s">
        <v>304</v>
      </c>
      <c r="M134" s="66" t="s">
        <v>534</v>
      </c>
      <c r="N134" s="66" t="s">
        <v>535</v>
      </c>
      <c r="O134" s="66" t="s">
        <v>536</v>
      </c>
      <c r="P134" s="158"/>
      <c r="Q134" s="158" t="s">
        <v>599</v>
      </c>
      <c r="R134" s="158"/>
    </row>
    <row r="135" spans="5:18" x14ac:dyDescent="0.15">
      <c r="E135" s="100">
        <v>1</v>
      </c>
      <c r="F135" s="202" t="s">
        <v>423</v>
      </c>
      <c r="G135" s="101">
        <v>101</v>
      </c>
      <c r="J135" s="203" t="s">
        <v>327</v>
      </c>
      <c r="K135" s="102" t="s">
        <v>138</v>
      </c>
      <c r="M135" s="70" t="s">
        <v>537</v>
      </c>
      <c r="N135" s="70" t="s">
        <v>540</v>
      </c>
      <c r="O135" s="70" t="s">
        <v>545</v>
      </c>
      <c r="P135" s="70"/>
      <c r="Q135" s="70" t="s">
        <v>540</v>
      </c>
      <c r="R135" s="158"/>
    </row>
    <row r="136" spans="5:18" x14ac:dyDescent="0.15">
      <c r="E136" s="100">
        <v>2</v>
      </c>
      <c r="F136" s="202" t="s">
        <v>424</v>
      </c>
      <c r="G136" s="101">
        <v>102</v>
      </c>
      <c r="J136" s="203" t="s">
        <v>272</v>
      </c>
      <c r="K136" s="102" t="s">
        <v>92</v>
      </c>
      <c r="M136" s="70" t="s">
        <v>538</v>
      </c>
      <c r="N136" s="70" t="s">
        <v>541</v>
      </c>
      <c r="O136" s="70" t="s">
        <v>546</v>
      </c>
      <c r="P136" s="70"/>
      <c r="Q136" s="70" t="s">
        <v>541</v>
      </c>
      <c r="R136" s="158"/>
    </row>
    <row r="137" spans="5:18" x14ac:dyDescent="0.15">
      <c r="E137" s="100">
        <v>3</v>
      </c>
      <c r="F137" s="202" t="s">
        <v>425</v>
      </c>
      <c r="G137" s="101">
        <v>103</v>
      </c>
      <c r="J137" s="203" t="s">
        <v>273</v>
      </c>
      <c r="K137" s="102" t="s">
        <v>93</v>
      </c>
      <c r="M137" s="70" t="s">
        <v>539</v>
      </c>
      <c r="N137" s="70" t="s">
        <v>542</v>
      </c>
      <c r="O137" s="70" t="s">
        <v>547</v>
      </c>
      <c r="P137" s="70"/>
      <c r="Q137" s="70" t="s">
        <v>542</v>
      </c>
      <c r="R137" s="158"/>
    </row>
    <row r="138" spans="5:18" x14ac:dyDescent="0.15">
      <c r="E138" s="100">
        <v>4</v>
      </c>
      <c r="F138" s="202" t="s">
        <v>217</v>
      </c>
      <c r="G138" s="101">
        <v>104</v>
      </c>
      <c r="J138" s="203" t="s">
        <v>274</v>
      </c>
      <c r="K138" s="102" t="s">
        <v>94</v>
      </c>
      <c r="M138" s="70" t="s">
        <v>601</v>
      </c>
      <c r="N138" s="70" t="s">
        <v>543</v>
      </c>
      <c r="O138" s="70" t="s">
        <v>548</v>
      </c>
      <c r="P138" s="70"/>
      <c r="Q138" s="70" t="s">
        <v>543</v>
      </c>
      <c r="R138" s="158"/>
    </row>
    <row r="139" spans="5:18" x14ac:dyDescent="0.15">
      <c r="E139" s="100">
        <v>5</v>
      </c>
      <c r="F139" s="202" t="s">
        <v>218</v>
      </c>
      <c r="G139" s="101">
        <v>105</v>
      </c>
      <c r="J139" s="203" t="s">
        <v>275</v>
      </c>
      <c r="K139" s="102" t="s">
        <v>95</v>
      </c>
      <c r="M139" s="70"/>
      <c r="N139" s="70" t="s">
        <v>544</v>
      </c>
      <c r="O139" s="158" t="s">
        <v>549</v>
      </c>
      <c r="Q139" s="70" t="s">
        <v>544</v>
      </c>
      <c r="R139" s="158"/>
    </row>
    <row r="140" spans="5:18" x14ac:dyDescent="0.15">
      <c r="E140" s="100">
        <v>6</v>
      </c>
      <c r="F140" s="202" t="s">
        <v>426</v>
      </c>
      <c r="G140" s="101">
        <v>106</v>
      </c>
      <c r="J140" s="203" t="s">
        <v>276</v>
      </c>
      <c r="K140" s="102" t="s">
        <v>96</v>
      </c>
      <c r="M140" s="70"/>
      <c r="N140" s="70"/>
      <c r="O140" s="70"/>
      <c r="P140" s="158"/>
      <c r="Q140" s="158" t="s">
        <v>549</v>
      </c>
      <c r="R140" s="158"/>
    </row>
    <row r="141" spans="5:18" x14ac:dyDescent="0.15">
      <c r="E141" s="100">
        <v>7</v>
      </c>
      <c r="F141" s="202" t="s">
        <v>493</v>
      </c>
      <c r="G141" s="101">
        <v>107</v>
      </c>
      <c r="J141" s="203" t="s">
        <v>277</v>
      </c>
      <c r="K141" s="102" t="s">
        <v>97</v>
      </c>
      <c r="M141" s="70"/>
      <c r="N141" s="70"/>
      <c r="O141" s="70"/>
      <c r="P141" s="158"/>
      <c r="Q141" s="158"/>
      <c r="R141" s="158"/>
    </row>
    <row r="142" spans="5:18" x14ac:dyDescent="0.15">
      <c r="E142" s="100">
        <v>8</v>
      </c>
      <c r="F142" s="202" t="s">
        <v>219</v>
      </c>
      <c r="G142" s="101">
        <v>108</v>
      </c>
      <c r="J142" s="203" t="s">
        <v>278</v>
      </c>
      <c r="K142" s="102" t="s">
        <v>98</v>
      </c>
      <c r="M142" s="70"/>
      <c r="N142" s="70"/>
      <c r="O142" s="70"/>
      <c r="P142" s="158"/>
      <c r="Q142" s="158"/>
      <c r="R142" s="158"/>
    </row>
    <row r="143" spans="5:18" x14ac:dyDescent="0.15">
      <c r="E143" s="100">
        <v>9</v>
      </c>
      <c r="F143" s="202" t="s">
        <v>427</v>
      </c>
      <c r="G143" s="101">
        <v>109</v>
      </c>
      <c r="J143" s="203" t="s">
        <v>279</v>
      </c>
      <c r="K143" s="102" t="s">
        <v>99</v>
      </c>
      <c r="M143" s="70"/>
      <c r="N143" s="70"/>
      <c r="O143" s="70"/>
      <c r="P143" s="158"/>
      <c r="Q143" s="158"/>
      <c r="R143" s="158"/>
    </row>
    <row r="144" spans="5:18" x14ac:dyDescent="0.15">
      <c r="E144" s="100">
        <v>10</v>
      </c>
      <c r="F144" s="202" t="s">
        <v>428</v>
      </c>
      <c r="G144" s="101">
        <v>110</v>
      </c>
      <c r="J144" s="203" t="s">
        <v>280</v>
      </c>
      <c r="K144" s="102" t="s">
        <v>100</v>
      </c>
      <c r="M144" s="70"/>
      <c r="N144" s="70"/>
      <c r="O144" s="70"/>
      <c r="P144" s="158"/>
      <c r="Q144" s="158"/>
      <c r="R144" s="158"/>
    </row>
    <row r="145" spans="5:18" x14ac:dyDescent="0.15">
      <c r="E145" s="100">
        <v>11</v>
      </c>
      <c r="F145" s="202" t="s">
        <v>220</v>
      </c>
      <c r="G145" s="101">
        <v>111</v>
      </c>
      <c r="J145" s="203" t="s">
        <v>281</v>
      </c>
      <c r="K145" s="102" t="s">
        <v>101</v>
      </c>
      <c r="M145" s="70"/>
      <c r="N145" s="70"/>
      <c r="O145" s="70"/>
      <c r="P145" s="158"/>
      <c r="Q145" s="158"/>
      <c r="R145" s="158"/>
    </row>
    <row r="146" spans="5:18" x14ac:dyDescent="0.15">
      <c r="E146" s="100">
        <v>12</v>
      </c>
      <c r="F146" s="202" t="s">
        <v>429</v>
      </c>
      <c r="G146" s="101">
        <v>112</v>
      </c>
      <c r="J146" s="203" t="s">
        <v>341</v>
      </c>
      <c r="K146" s="102" t="s">
        <v>102</v>
      </c>
      <c r="M146"/>
      <c r="N146"/>
      <c r="O146"/>
      <c r="P146" s="158"/>
      <c r="Q146" s="158"/>
      <c r="R146" s="158"/>
    </row>
    <row r="147" spans="5:18" x14ac:dyDescent="0.15">
      <c r="E147" s="100">
        <v>13</v>
      </c>
      <c r="F147" s="202" t="s">
        <v>221</v>
      </c>
      <c r="G147" s="101">
        <v>113</v>
      </c>
      <c r="J147" s="203" t="s">
        <v>282</v>
      </c>
      <c r="K147" s="102" t="s">
        <v>103</v>
      </c>
      <c r="M147"/>
      <c r="N147"/>
      <c r="O147"/>
      <c r="P147" s="158"/>
      <c r="Q147" s="158"/>
      <c r="R147" s="158"/>
    </row>
    <row r="148" spans="5:18" x14ac:dyDescent="0.15">
      <c r="E148" s="100">
        <v>14</v>
      </c>
      <c r="F148" s="202" t="s">
        <v>222</v>
      </c>
      <c r="G148" s="101">
        <v>114</v>
      </c>
      <c r="J148" s="203" t="s">
        <v>283</v>
      </c>
      <c r="K148" s="102" t="s">
        <v>104</v>
      </c>
      <c r="M148"/>
      <c r="N148"/>
      <c r="O148"/>
      <c r="P148" s="158"/>
      <c r="Q148" s="158"/>
      <c r="R148" s="158"/>
    </row>
    <row r="149" spans="5:18" x14ac:dyDescent="0.15">
      <c r="E149" s="100">
        <v>15</v>
      </c>
      <c r="F149" s="202" t="s">
        <v>509</v>
      </c>
      <c r="G149" s="101">
        <v>115</v>
      </c>
      <c r="J149" s="203" t="s">
        <v>284</v>
      </c>
      <c r="K149" s="102" t="s">
        <v>105</v>
      </c>
      <c r="M149"/>
      <c r="N149"/>
      <c r="O149"/>
      <c r="P149" s="158"/>
      <c r="Q149" s="158"/>
      <c r="R149" s="158"/>
    </row>
    <row r="150" spans="5:18" x14ac:dyDescent="0.15">
      <c r="E150" s="100">
        <v>16</v>
      </c>
      <c r="F150" s="202" t="s">
        <v>510</v>
      </c>
      <c r="G150" s="101">
        <v>116</v>
      </c>
      <c r="J150" s="203" t="s">
        <v>285</v>
      </c>
      <c r="K150" s="102" t="s">
        <v>106</v>
      </c>
      <c r="M150"/>
      <c r="N150"/>
      <c r="O150"/>
      <c r="P150" s="158"/>
      <c r="Q150" s="158"/>
      <c r="R150" s="158"/>
    </row>
    <row r="151" spans="5:18" x14ac:dyDescent="0.15">
      <c r="E151" s="100">
        <v>17</v>
      </c>
      <c r="F151" s="202" t="s">
        <v>223</v>
      </c>
      <c r="G151" s="101">
        <v>117</v>
      </c>
      <c r="J151" s="203" t="s">
        <v>286</v>
      </c>
      <c r="K151" s="102" t="s">
        <v>49</v>
      </c>
      <c r="M151"/>
      <c r="N151"/>
      <c r="O151"/>
      <c r="P151" s="158"/>
      <c r="Q151" s="158"/>
      <c r="R151" s="158"/>
    </row>
    <row r="152" spans="5:18" x14ac:dyDescent="0.15">
      <c r="E152" s="100">
        <v>18</v>
      </c>
      <c r="F152" s="202" t="s">
        <v>224</v>
      </c>
      <c r="G152" s="101">
        <v>118</v>
      </c>
      <c r="J152" s="203" t="s">
        <v>514</v>
      </c>
      <c r="K152" s="102" t="s">
        <v>107</v>
      </c>
      <c r="M152"/>
      <c r="N152"/>
      <c r="O152"/>
      <c r="P152" s="158"/>
      <c r="Q152"/>
      <c r="R152" s="158"/>
    </row>
    <row r="153" spans="5:18" x14ac:dyDescent="0.15">
      <c r="E153" s="100">
        <v>19</v>
      </c>
      <c r="F153" s="202" t="s">
        <v>225</v>
      </c>
      <c r="G153" s="101">
        <v>119</v>
      </c>
      <c r="J153" s="203" t="s">
        <v>287</v>
      </c>
      <c r="K153" s="102" t="s">
        <v>108</v>
      </c>
      <c r="M153"/>
      <c r="N153"/>
      <c r="O153"/>
      <c r="P153" s="158"/>
      <c r="Q153"/>
      <c r="R153" s="158"/>
    </row>
    <row r="154" spans="5:18" x14ac:dyDescent="0.15">
      <c r="E154" s="100">
        <v>20</v>
      </c>
      <c r="F154" s="202" t="s">
        <v>226</v>
      </c>
      <c r="G154" s="101">
        <v>120</v>
      </c>
      <c r="J154" s="203" t="s">
        <v>288</v>
      </c>
      <c r="K154" s="102" t="s">
        <v>109</v>
      </c>
      <c r="M154"/>
      <c r="N154"/>
      <c r="O154"/>
      <c r="P154" s="158"/>
      <c r="Q154" s="158"/>
      <c r="R154" s="158"/>
    </row>
    <row r="155" spans="5:18" x14ac:dyDescent="0.15">
      <c r="E155" s="100">
        <v>21</v>
      </c>
      <c r="F155" s="202" t="s">
        <v>227</v>
      </c>
      <c r="G155" s="101">
        <v>121</v>
      </c>
      <c r="J155" s="203" t="s">
        <v>289</v>
      </c>
      <c r="K155" s="102" t="s">
        <v>110</v>
      </c>
      <c r="M155"/>
      <c r="N155"/>
      <c r="O155"/>
      <c r="P155" s="158"/>
      <c r="Q155" s="158"/>
      <c r="R155" s="158"/>
    </row>
    <row r="156" spans="5:18" x14ac:dyDescent="0.15">
      <c r="E156" s="100">
        <v>22</v>
      </c>
      <c r="F156" s="202" t="s">
        <v>228</v>
      </c>
      <c r="G156" s="101">
        <v>122</v>
      </c>
      <c r="J156" s="203" t="s">
        <v>290</v>
      </c>
      <c r="K156" s="102" t="s">
        <v>111</v>
      </c>
      <c r="M156"/>
      <c r="N156"/>
      <c r="O156"/>
      <c r="P156" s="158"/>
      <c r="Q156" s="158"/>
      <c r="R156" s="158"/>
    </row>
    <row r="157" spans="5:18" x14ac:dyDescent="0.15">
      <c r="E157" s="100">
        <v>23</v>
      </c>
      <c r="F157" s="202" t="s">
        <v>229</v>
      </c>
      <c r="G157" s="101">
        <v>123</v>
      </c>
      <c r="J157" s="203" t="s">
        <v>291</v>
      </c>
      <c r="K157" s="102" t="s">
        <v>112</v>
      </c>
      <c r="M157"/>
      <c r="N157"/>
      <c r="O157"/>
      <c r="P157" s="158"/>
      <c r="Q157" s="158"/>
      <c r="R157" s="158"/>
    </row>
    <row r="158" spans="5:18" x14ac:dyDescent="0.15">
      <c r="E158" s="100">
        <v>24</v>
      </c>
      <c r="F158" s="202" t="s">
        <v>430</v>
      </c>
      <c r="G158" s="101">
        <v>124</v>
      </c>
      <c r="J158" s="203" t="s">
        <v>292</v>
      </c>
      <c r="K158" s="102" t="s">
        <v>113</v>
      </c>
      <c r="M158"/>
      <c r="N158"/>
      <c r="O158"/>
      <c r="P158" s="158"/>
      <c r="Q158" s="158"/>
      <c r="R158" s="158"/>
    </row>
    <row r="159" spans="5:18" x14ac:dyDescent="0.15">
      <c r="E159" s="100">
        <v>25</v>
      </c>
      <c r="F159" s="202" t="s">
        <v>230</v>
      </c>
      <c r="G159" s="101">
        <v>125</v>
      </c>
      <c r="J159" s="203" t="s">
        <v>293</v>
      </c>
      <c r="K159" s="102" t="s">
        <v>114</v>
      </c>
      <c r="M159"/>
      <c r="N159"/>
      <c r="O159"/>
      <c r="P159" s="158"/>
      <c r="Q159" s="158"/>
      <c r="R159" s="158"/>
    </row>
    <row r="160" spans="5:18" x14ac:dyDescent="0.15">
      <c r="E160" s="100">
        <v>26</v>
      </c>
      <c r="F160" s="202" t="s">
        <v>231</v>
      </c>
      <c r="G160" s="101">
        <v>126</v>
      </c>
      <c r="J160" s="203" t="s">
        <v>294</v>
      </c>
      <c r="K160" s="102" t="s">
        <v>115</v>
      </c>
      <c r="M160"/>
      <c r="N160"/>
      <c r="O160"/>
      <c r="P160" s="158"/>
      <c r="Q160" s="158"/>
      <c r="R160" s="158"/>
    </row>
    <row r="161" spans="5:18" x14ac:dyDescent="0.15">
      <c r="E161" s="100">
        <v>27</v>
      </c>
      <c r="F161" s="202" t="s">
        <v>659</v>
      </c>
      <c r="G161" s="101">
        <v>127</v>
      </c>
      <c r="J161" s="203" t="s">
        <v>295</v>
      </c>
      <c r="K161" s="102" t="s">
        <v>116</v>
      </c>
      <c r="M161"/>
      <c r="N161"/>
      <c r="O161"/>
      <c r="P161" s="158"/>
      <c r="Q161" s="158"/>
      <c r="R161" s="158"/>
    </row>
    <row r="162" spans="5:18" x14ac:dyDescent="0.15">
      <c r="E162" s="100">
        <v>28</v>
      </c>
      <c r="F162" s="202" t="s">
        <v>232</v>
      </c>
      <c r="G162" s="101">
        <v>128</v>
      </c>
      <c r="J162" s="203" t="s">
        <v>296</v>
      </c>
      <c r="K162" s="102" t="s">
        <v>117</v>
      </c>
      <c r="M162"/>
      <c r="N162"/>
      <c r="O162"/>
      <c r="P162" s="158"/>
      <c r="Q162" s="158"/>
      <c r="R162" s="158"/>
    </row>
    <row r="163" spans="5:18" x14ac:dyDescent="0.15">
      <c r="E163" s="100">
        <v>29</v>
      </c>
      <c r="F163" s="202" t="s">
        <v>431</v>
      </c>
      <c r="G163" s="101">
        <v>129</v>
      </c>
      <c r="J163" s="203" t="s">
        <v>297</v>
      </c>
      <c r="K163" s="102" t="s">
        <v>118</v>
      </c>
      <c r="M163"/>
      <c r="N163"/>
      <c r="O163"/>
      <c r="P163" s="158"/>
      <c r="Q163" s="158"/>
      <c r="R163" s="158"/>
    </row>
    <row r="164" spans="5:18" x14ac:dyDescent="0.15">
      <c r="E164" s="100">
        <v>30</v>
      </c>
      <c r="F164" s="202" t="s">
        <v>233</v>
      </c>
      <c r="G164" s="101">
        <v>201</v>
      </c>
      <c r="J164" s="203" t="s">
        <v>298</v>
      </c>
      <c r="K164" s="102" t="s">
        <v>119</v>
      </c>
      <c r="M164"/>
      <c r="N164"/>
      <c r="O164"/>
      <c r="P164" s="158"/>
      <c r="Q164"/>
      <c r="R164" s="158"/>
    </row>
    <row r="165" spans="5:18" x14ac:dyDescent="0.15">
      <c r="E165" s="100">
        <v>31</v>
      </c>
      <c r="F165" s="202" t="s">
        <v>234</v>
      </c>
      <c r="G165" s="101">
        <v>202</v>
      </c>
      <c r="J165" s="203" t="s">
        <v>299</v>
      </c>
      <c r="K165" s="102" t="s">
        <v>120</v>
      </c>
      <c r="M165"/>
      <c r="N165"/>
      <c r="O165"/>
      <c r="P165" s="158"/>
      <c r="Q165" s="158"/>
      <c r="R165" s="158"/>
    </row>
    <row r="166" spans="5:18" x14ac:dyDescent="0.15">
      <c r="E166" s="100">
        <v>32</v>
      </c>
      <c r="F166" s="202" t="s">
        <v>235</v>
      </c>
      <c r="G166" s="101">
        <v>203</v>
      </c>
      <c r="J166" s="203" t="s">
        <v>300</v>
      </c>
      <c r="K166" s="102" t="s">
        <v>121</v>
      </c>
      <c r="M166"/>
      <c r="N166"/>
      <c r="O166"/>
      <c r="P166" s="158"/>
      <c r="Q166" s="158"/>
      <c r="R166" s="158"/>
    </row>
    <row r="167" spans="5:18" x14ac:dyDescent="0.15">
      <c r="E167" s="100">
        <v>33</v>
      </c>
      <c r="F167" s="202" t="s">
        <v>236</v>
      </c>
      <c r="G167" s="101">
        <v>204</v>
      </c>
      <c r="J167" s="203" t="s">
        <v>326</v>
      </c>
      <c r="K167" s="102" t="s">
        <v>122</v>
      </c>
      <c r="M167"/>
      <c r="N167"/>
      <c r="O167"/>
      <c r="P167" s="158"/>
      <c r="Q167" s="158"/>
      <c r="R167" s="158"/>
    </row>
    <row r="168" spans="5:18" x14ac:dyDescent="0.15">
      <c r="E168" s="100">
        <v>34</v>
      </c>
      <c r="F168" s="202" t="s">
        <v>432</v>
      </c>
      <c r="G168" s="101">
        <v>205</v>
      </c>
      <c r="J168" s="203" t="s">
        <v>301</v>
      </c>
      <c r="K168" s="102" t="s">
        <v>123</v>
      </c>
      <c r="M168"/>
      <c r="N168"/>
      <c r="O168"/>
      <c r="P168" s="158"/>
      <c r="Q168" s="158"/>
      <c r="R168" s="158"/>
    </row>
    <row r="169" spans="5:18" x14ac:dyDescent="0.15">
      <c r="E169" s="100">
        <v>35</v>
      </c>
      <c r="F169" s="202" t="s">
        <v>433</v>
      </c>
      <c r="G169" s="101">
        <v>206</v>
      </c>
      <c r="J169" s="203" t="s">
        <v>340</v>
      </c>
      <c r="K169" s="102" t="s">
        <v>124</v>
      </c>
      <c r="M169"/>
      <c r="N169"/>
      <c r="O169"/>
      <c r="P169" s="158"/>
      <c r="Q169" s="158"/>
      <c r="R169" s="158"/>
    </row>
    <row r="170" spans="5:18" x14ac:dyDescent="0.15">
      <c r="E170" s="100">
        <v>36</v>
      </c>
      <c r="F170" s="202" t="s">
        <v>237</v>
      </c>
      <c r="G170" s="101">
        <v>207</v>
      </c>
      <c r="J170" s="203" t="s">
        <v>515</v>
      </c>
      <c r="K170" s="102" t="s">
        <v>125</v>
      </c>
      <c r="M170"/>
      <c r="N170"/>
      <c r="O170"/>
      <c r="P170" s="158"/>
      <c r="Q170" s="158"/>
      <c r="R170" s="158"/>
    </row>
    <row r="171" spans="5:18" x14ac:dyDescent="0.15">
      <c r="E171" s="100">
        <v>37</v>
      </c>
      <c r="F171" s="202" t="s">
        <v>238</v>
      </c>
      <c r="G171" s="101">
        <v>208</v>
      </c>
      <c r="J171" s="203" t="s">
        <v>496</v>
      </c>
      <c r="K171" s="102" t="s">
        <v>126</v>
      </c>
      <c r="M171"/>
      <c r="N171"/>
      <c r="O171"/>
      <c r="P171" s="158"/>
      <c r="Q171" s="158"/>
      <c r="R171" s="158"/>
    </row>
    <row r="172" spans="5:18" x14ac:dyDescent="0.15">
      <c r="E172" s="100">
        <v>38</v>
      </c>
      <c r="F172" s="202" t="s">
        <v>239</v>
      </c>
      <c r="G172" s="101">
        <v>209</v>
      </c>
      <c r="J172" s="203" t="s">
        <v>497</v>
      </c>
      <c r="K172" s="102" t="s">
        <v>127</v>
      </c>
      <c r="M172"/>
      <c r="N172"/>
      <c r="O172"/>
      <c r="P172" s="158"/>
      <c r="Q172" s="158"/>
      <c r="R172" s="158"/>
    </row>
    <row r="173" spans="5:18" x14ac:dyDescent="0.15">
      <c r="E173" s="100">
        <v>39</v>
      </c>
      <c r="F173" s="202" t="s">
        <v>240</v>
      </c>
      <c r="G173" s="101">
        <v>210</v>
      </c>
      <c r="J173" s="203"/>
      <c r="K173" s="102" t="s">
        <v>128</v>
      </c>
      <c r="M173"/>
      <c r="N173"/>
      <c r="O173"/>
      <c r="P173" s="158"/>
      <c r="Q173" s="158"/>
      <c r="R173" s="158"/>
    </row>
    <row r="174" spans="5:18" x14ac:dyDescent="0.15">
      <c r="E174" s="100">
        <v>40</v>
      </c>
      <c r="F174" s="202" t="s">
        <v>241</v>
      </c>
      <c r="G174" s="101">
        <v>211</v>
      </c>
      <c r="J174" s="203"/>
      <c r="K174" s="102" t="s">
        <v>129</v>
      </c>
      <c r="M174"/>
      <c r="N174"/>
      <c r="O174"/>
      <c r="P174" s="158"/>
      <c r="Q174" s="158"/>
      <c r="R174" s="158"/>
    </row>
    <row r="175" spans="5:18" x14ac:dyDescent="0.15">
      <c r="E175" s="100">
        <v>41</v>
      </c>
      <c r="F175" s="202" t="s">
        <v>511</v>
      </c>
      <c r="G175" s="101">
        <v>212</v>
      </c>
      <c r="J175" s="204"/>
      <c r="K175" s="100"/>
      <c r="M175"/>
      <c r="N175"/>
      <c r="O175"/>
      <c r="P175" s="158"/>
      <c r="Q175" s="158"/>
      <c r="R175" s="158"/>
    </row>
    <row r="176" spans="5:18" x14ac:dyDescent="0.15">
      <c r="E176" s="100">
        <v>42</v>
      </c>
      <c r="F176" s="202" t="s">
        <v>242</v>
      </c>
      <c r="G176" s="101">
        <v>213</v>
      </c>
      <c r="J176" s="204"/>
      <c r="K176" s="100"/>
      <c r="M176"/>
      <c r="N176"/>
      <c r="O176"/>
      <c r="P176" s="158"/>
      <c r="Q176" s="158"/>
      <c r="R176" s="158"/>
    </row>
    <row r="177" spans="5:18" x14ac:dyDescent="0.15">
      <c r="E177" s="100">
        <v>43</v>
      </c>
      <c r="F177" s="202" t="s">
        <v>243</v>
      </c>
      <c r="G177" s="101">
        <v>214</v>
      </c>
      <c r="J177" s="204"/>
      <c r="K177" s="100"/>
      <c r="M177"/>
      <c r="N177"/>
      <c r="O177"/>
      <c r="P177" s="158"/>
      <c r="Q177" s="158"/>
      <c r="R177" s="158"/>
    </row>
    <row r="178" spans="5:18" x14ac:dyDescent="0.15">
      <c r="E178" s="100">
        <v>44</v>
      </c>
      <c r="F178" s="202" t="s">
        <v>244</v>
      </c>
      <c r="G178" s="101">
        <v>215</v>
      </c>
      <c r="J178" s="204"/>
      <c r="K178" s="100"/>
      <c r="M178"/>
      <c r="N178"/>
      <c r="O178"/>
      <c r="P178" s="158"/>
      <c r="Q178" s="158"/>
      <c r="R178" s="158"/>
    </row>
    <row r="179" spans="5:18" x14ac:dyDescent="0.15">
      <c r="E179" s="100">
        <v>45</v>
      </c>
      <c r="F179" s="202" t="s">
        <v>245</v>
      </c>
      <c r="G179" s="101">
        <v>216</v>
      </c>
      <c r="J179" s="204"/>
      <c r="K179" s="100"/>
      <c r="M179"/>
      <c r="N179"/>
      <c r="O179"/>
      <c r="P179" s="158"/>
      <c r="Q179" s="158"/>
      <c r="R179" s="158"/>
    </row>
    <row r="180" spans="5:18" x14ac:dyDescent="0.15">
      <c r="E180" s="100">
        <v>46</v>
      </c>
      <c r="F180" s="202" t="s">
        <v>246</v>
      </c>
      <c r="G180" s="101">
        <v>217</v>
      </c>
      <c r="J180" s="204"/>
      <c r="K180" s="100"/>
      <c r="M180"/>
      <c r="N180"/>
      <c r="O180"/>
      <c r="P180" s="158"/>
      <c r="Q180" s="158"/>
      <c r="R180" s="158"/>
    </row>
    <row r="181" spans="5:18" x14ac:dyDescent="0.15">
      <c r="E181" s="100">
        <v>47</v>
      </c>
      <c r="F181" s="202" t="s">
        <v>247</v>
      </c>
      <c r="G181" s="101">
        <v>218</v>
      </c>
      <c r="J181" s="204"/>
      <c r="K181" s="100"/>
      <c r="M181"/>
      <c r="N181"/>
      <c r="O181"/>
      <c r="P181" s="158"/>
      <c r="Q181" s="158"/>
      <c r="R181" s="158"/>
    </row>
    <row r="182" spans="5:18" x14ac:dyDescent="0.15">
      <c r="E182" s="100">
        <v>48</v>
      </c>
      <c r="F182" s="202" t="s">
        <v>434</v>
      </c>
      <c r="G182" s="101">
        <v>219</v>
      </c>
      <c r="J182" s="204"/>
      <c r="K182" s="100"/>
      <c r="M182"/>
      <c r="N182"/>
      <c r="O182"/>
      <c r="P182" s="158"/>
      <c r="Q182" s="158"/>
      <c r="R182" s="158"/>
    </row>
    <row r="183" spans="5:18" x14ac:dyDescent="0.15">
      <c r="E183" s="100">
        <v>49</v>
      </c>
      <c r="F183" s="202" t="s">
        <v>435</v>
      </c>
      <c r="G183" s="101">
        <v>220</v>
      </c>
      <c r="J183" s="204"/>
      <c r="K183" s="100"/>
      <c r="M183"/>
      <c r="N183"/>
      <c r="O183"/>
      <c r="P183" s="158"/>
      <c r="Q183" s="158"/>
      <c r="R183" s="158"/>
    </row>
    <row r="184" spans="5:18" x14ac:dyDescent="0.15">
      <c r="E184" s="100">
        <v>50</v>
      </c>
      <c r="F184" s="202" t="s">
        <v>248</v>
      </c>
      <c r="G184" s="101">
        <v>301</v>
      </c>
      <c r="J184" s="204"/>
      <c r="K184" s="100"/>
      <c r="M184"/>
      <c r="N184"/>
      <c r="O184"/>
      <c r="P184" s="158"/>
      <c r="Q184" s="158"/>
      <c r="R184" s="158"/>
    </row>
    <row r="185" spans="5:18" x14ac:dyDescent="0.15">
      <c r="E185" s="100">
        <v>51</v>
      </c>
      <c r="F185" s="202" t="s">
        <v>249</v>
      </c>
      <c r="G185" s="101">
        <v>302</v>
      </c>
      <c r="J185" s="204"/>
      <c r="K185" s="100"/>
      <c r="M185"/>
      <c r="N185"/>
      <c r="O185"/>
      <c r="P185" s="158"/>
      <c r="Q185" s="158"/>
      <c r="R185" s="158"/>
    </row>
    <row r="186" spans="5:18" x14ac:dyDescent="0.15">
      <c r="E186" s="100">
        <v>52</v>
      </c>
      <c r="F186" s="202" t="s">
        <v>250</v>
      </c>
      <c r="G186" s="101">
        <v>303</v>
      </c>
      <c r="J186" s="204"/>
      <c r="K186" s="100"/>
      <c r="M186"/>
      <c r="N186"/>
      <c r="O186"/>
      <c r="P186" s="158"/>
      <c r="Q186" s="158"/>
      <c r="R186" s="158"/>
    </row>
    <row r="187" spans="5:18" x14ac:dyDescent="0.15">
      <c r="E187" s="100">
        <v>53</v>
      </c>
      <c r="F187" s="202" t="s">
        <v>251</v>
      </c>
      <c r="G187" s="101">
        <v>304</v>
      </c>
      <c r="J187" s="204"/>
      <c r="K187" s="100"/>
      <c r="M187"/>
      <c r="N187"/>
      <c r="O187"/>
      <c r="P187" s="158"/>
      <c r="Q187" s="158"/>
      <c r="R187" s="158"/>
    </row>
    <row r="188" spans="5:18" x14ac:dyDescent="0.15">
      <c r="E188" s="100">
        <v>54</v>
      </c>
      <c r="F188" s="202" t="s">
        <v>252</v>
      </c>
      <c r="G188" s="101">
        <v>305</v>
      </c>
      <c r="J188" s="204"/>
      <c r="K188" s="100"/>
      <c r="M188"/>
      <c r="N188"/>
      <c r="O188"/>
      <c r="P188" s="158"/>
      <c r="Q188" s="158"/>
      <c r="R188" s="158"/>
    </row>
    <row r="189" spans="5:18" x14ac:dyDescent="0.15">
      <c r="E189" s="100">
        <v>55</v>
      </c>
      <c r="F189" s="202" t="s">
        <v>253</v>
      </c>
      <c r="G189" s="101">
        <v>306</v>
      </c>
      <c r="J189" s="204"/>
      <c r="K189" s="100"/>
      <c r="M189"/>
      <c r="N189"/>
      <c r="O189"/>
      <c r="P189" s="158"/>
      <c r="Q189" s="158"/>
      <c r="R189" s="158"/>
    </row>
    <row r="190" spans="5:18" x14ac:dyDescent="0.15">
      <c r="E190" s="100">
        <v>56</v>
      </c>
      <c r="F190" s="202" t="s">
        <v>254</v>
      </c>
      <c r="G190" s="101">
        <v>307</v>
      </c>
      <c r="J190" s="204"/>
      <c r="K190" s="100"/>
      <c r="M190"/>
      <c r="N190"/>
      <c r="O190"/>
      <c r="P190" s="158"/>
      <c r="Q190" s="158"/>
      <c r="R190" s="158"/>
    </row>
    <row r="191" spans="5:18" x14ac:dyDescent="0.15">
      <c r="E191" s="100">
        <v>57</v>
      </c>
      <c r="F191" s="202" t="s">
        <v>255</v>
      </c>
      <c r="G191" s="101">
        <v>308</v>
      </c>
      <c r="J191" s="204"/>
      <c r="K191" s="100"/>
      <c r="M191"/>
      <c r="N191"/>
      <c r="O191"/>
      <c r="P191" s="158"/>
      <c r="Q191" s="158"/>
      <c r="R191" s="158"/>
    </row>
    <row r="192" spans="5:18" x14ac:dyDescent="0.15">
      <c r="E192" s="100">
        <v>58</v>
      </c>
      <c r="F192" s="202" t="s">
        <v>256</v>
      </c>
      <c r="G192" s="101">
        <v>309</v>
      </c>
      <c r="J192" s="204"/>
      <c r="K192" s="100"/>
      <c r="M192"/>
      <c r="N192"/>
      <c r="O192"/>
      <c r="P192" s="158"/>
      <c r="Q192" s="158"/>
      <c r="R192" s="158"/>
    </row>
    <row r="193" spans="5:18" x14ac:dyDescent="0.15">
      <c r="E193" s="100">
        <v>59</v>
      </c>
      <c r="F193" s="202" t="s">
        <v>257</v>
      </c>
      <c r="G193" s="101">
        <v>310</v>
      </c>
      <c r="J193" s="204"/>
      <c r="K193" s="100"/>
      <c r="M193"/>
      <c r="N193"/>
      <c r="O193"/>
      <c r="P193" s="158"/>
      <c r="Q193" s="158"/>
      <c r="R193" s="158"/>
    </row>
    <row r="194" spans="5:18" x14ac:dyDescent="0.15">
      <c r="E194" s="100">
        <v>60</v>
      </c>
      <c r="F194" s="202" t="s">
        <v>436</v>
      </c>
      <c r="G194" s="101">
        <v>311</v>
      </c>
      <c r="J194" s="204"/>
      <c r="K194" s="100"/>
      <c r="M194"/>
      <c r="N194"/>
      <c r="O194"/>
      <c r="P194" s="158"/>
      <c r="Q194" s="158"/>
      <c r="R194" s="158"/>
    </row>
    <row r="195" spans="5:18" x14ac:dyDescent="0.15">
      <c r="E195" s="100">
        <v>61</v>
      </c>
      <c r="F195" s="202" t="s">
        <v>258</v>
      </c>
      <c r="G195" s="101">
        <v>312</v>
      </c>
      <c r="J195" s="204"/>
      <c r="K195" s="100"/>
      <c r="M195"/>
      <c r="N195"/>
      <c r="O195"/>
      <c r="P195" s="158"/>
      <c r="Q195" s="158"/>
      <c r="R195" s="158"/>
    </row>
    <row r="196" spans="5:18" x14ac:dyDescent="0.15">
      <c r="E196" s="100">
        <v>62</v>
      </c>
      <c r="F196" s="202" t="s">
        <v>259</v>
      </c>
      <c r="G196" s="101">
        <v>313</v>
      </c>
      <c r="J196" s="204"/>
      <c r="K196" s="100"/>
      <c r="M196"/>
      <c r="N196"/>
      <c r="O196"/>
      <c r="P196" s="158"/>
      <c r="Q196" s="158"/>
      <c r="R196" s="158"/>
    </row>
    <row r="197" spans="5:18" x14ac:dyDescent="0.15">
      <c r="E197" s="100">
        <v>63</v>
      </c>
      <c r="F197" s="202" t="s">
        <v>260</v>
      </c>
      <c r="G197" s="101">
        <v>314</v>
      </c>
      <c r="J197" s="204"/>
      <c r="K197" s="100"/>
      <c r="M197"/>
      <c r="N197"/>
      <c r="O197"/>
      <c r="P197" s="158"/>
      <c r="Q197" s="158"/>
      <c r="R197" s="158"/>
    </row>
    <row r="198" spans="5:18" x14ac:dyDescent="0.15">
      <c r="E198" s="100">
        <v>64</v>
      </c>
      <c r="F198" s="202" t="s">
        <v>261</v>
      </c>
      <c r="G198" s="101">
        <v>315</v>
      </c>
      <c r="J198" s="204"/>
      <c r="K198" s="100"/>
      <c r="M198"/>
      <c r="N198"/>
      <c r="O198"/>
      <c r="P198" s="158"/>
      <c r="Q198" s="158"/>
      <c r="R198" s="158"/>
    </row>
    <row r="199" spans="5:18" x14ac:dyDescent="0.15">
      <c r="E199" s="100">
        <v>65</v>
      </c>
      <c r="F199" s="202" t="s">
        <v>262</v>
      </c>
      <c r="G199" s="101">
        <v>316</v>
      </c>
      <c r="J199" s="204"/>
      <c r="K199" s="100"/>
      <c r="M199"/>
      <c r="N199"/>
      <c r="O199"/>
      <c r="P199" s="158"/>
      <c r="Q199" s="158"/>
      <c r="R199" s="158"/>
    </row>
    <row r="200" spans="5:18" x14ac:dyDescent="0.15">
      <c r="E200" s="100">
        <v>66</v>
      </c>
      <c r="F200" s="202" t="s">
        <v>437</v>
      </c>
      <c r="G200" s="101">
        <v>317</v>
      </c>
      <c r="J200" s="204"/>
      <c r="K200" s="100"/>
      <c r="M200"/>
      <c r="N200"/>
      <c r="O200"/>
      <c r="P200" s="158"/>
      <c r="Q200" s="158"/>
      <c r="R200" s="158"/>
    </row>
    <row r="201" spans="5:18" x14ac:dyDescent="0.15">
      <c r="E201" s="100">
        <v>67</v>
      </c>
      <c r="F201" s="202" t="s">
        <v>263</v>
      </c>
      <c r="G201" s="101">
        <v>318</v>
      </c>
      <c r="J201" s="204"/>
      <c r="K201" s="100"/>
      <c r="M201"/>
      <c r="N201"/>
      <c r="O201"/>
      <c r="P201" s="158"/>
      <c r="Q201" s="158"/>
      <c r="R201" s="158"/>
    </row>
    <row r="202" spans="5:18" x14ac:dyDescent="0.15">
      <c r="E202" s="100">
        <v>68</v>
      </c>
      <c r="F202" s="202" t="s">
        <v>264</v>
      </c>
      <c r="G202" s="101">
        <v>319</v>
      </c>
      <c r="J202" s="204"/>
      <c r="K202" s="100"/>
      <c r="M202"/>
      <c r="N202"/>
      <c r="O202"/>
      <c r="P202" s="158"/>
      <c r="Q202" s="158"/>
      <c r="R202" s="158"/>
    </row>
    <row r="203" spans="5:18" x14ac:dyDescent="0.15">
      <c r="E203" s="100">
        <v>69</v>
      </c>
      <c r="F203" s="202" t="s">
        <v>265</v>
      </c>
      <c r="G203" s="101">
        <v>320</v>
      </c>
      <c r="J203" s="204"/>
      <c r="K203" s="100"/>
      <c r="M203"/>
      <c r="N203"/>
      <c r="O203"/>
      <c r="P203" s="158"/>
      <c r="Q203" s="158"/>
      <c r="R203" s="158"/>
    </row>
    <row r="204" spans="5:18" x14ac:dyDescent="0.15">
      <c r="E204" s="100">
        <v>70</v>
      </c>
      <c r="F204" s="202" t="s">
        <v>438</v>
      </c>
      <c r="G204" s="101">
        <v>321</v>
      </c>
      <c r="J204" s="204"/>
      <c r="K204" s="100"/>
      <c r="M204"/>
      <c r="N204"/>
      <c r="O204"/>
      <c r="P204" s="158"/>
      <c r="Q204" s="158"/>
      <c r="R204" s="158"/>
    </row>
    <row r="205" spans="5:18" x14ac:dyDescent="0.15">
      <c r="E205" s="100">
        <v>71</v>
      </c>
      <c r="F205" s="202" t="s">
        <v>266</v>
      </c>
      <c r="G205" s="101">
        <v>322</v>
      </c>
      <c r="J205" s="204"/>
      <c r="K205" s="100"/>
      <c r="M205"/>
      <c r="N205"/>
      <c r="O205"/>
      <c r="P205" s="158"/>
      <c r="Q205" s="158"/>
      <c r="R205" s="158"/>
    </row>
    <row r="206" spans="5:18" x14ac:dyDescent="0.15">
      <c r="E206" s="100">
        <v>72</v>
      </c>
      <c r="F206" s="202" t="s">
        <v>267</v>
      </c>
      <c r="G206" s="101">
        <v>323</v>
      </c>
      <c r="J206" s="204"/>
      <c r="K206" s="100"/>
      <c r="M206"/>
      <c r="N206"/>
      <c r="O206"/>
      <c r="P206" s="158"/>
      <c r="Q206" s="158"/>
      <c r="R206" s="158"/>
    </row>
    <row r="207" spans="5:18" x14ac:dyDescent="0.15">
      <c r="E207" s="100">
        <v>73</v>
      </c>
      <c r="F207" s="202" t="s">
        <v>268</v>
      </c>
      <c r="G207" s="101">
        <v>324</v>
      </c>
      <c r="J207" s="204"/>
      <c r="K207" s="100"/>
      <c r="M207"/>
      <c r="N207"/>
      <c r="O207"/>
      <c r="P207" s="158"/>
      <c r="Q207" s="158"/>
      <c r="R207" s="158"/>
    </row>
    <row r="208" spans="5:18" x14ac:dyDescent="0.15">
      <c r="E208" s="100">
        <v>74</v>
      </c>
      <c r="F208" s="202" t="s">
        <v>270</v>
      </c>
      <c r="G208" s="101">
        <v>325</v>
      </c>
      <c r="J208" s="204"/>
      <c r="K208" s="100"/>
      <c r="M208"/>
      <c r="N208"/>
      <c r="O208"/>
      <c r="P208" s="158"/>
      <c r="Q208" s="158"/>
      <c r="R208" s="158"/>
    </row>
    <row r="209" spans="5:18" x14ac:dyDescent="0.15">
      <c r="E209" s="100">
        <v>75</v>
      </c>
      <c r="F209" s="202" t="s">
        <v>516</v>
      </c>
      <c r="G209" s="101">
        <v>326</v>
      </c>
      <c r="J209" s="204"/>
      <c r="K209" s="100"/>
      <c r="M209"/>
      <c r="N209"/>
      <c r="O209"/>
      <c r="P209" s="158"/>
      <c r="Q209" s="158"/>
      <c r="R209" s="158"/>
    </row>
    <row r="210" spans="5:18" x14ac:dyDescent="0.15">
      <c r="E210" s="100">
        <v>76</v>
      </c>
      <c r="F210" s="202" t="s">
        <v>269</v>
      </c>
      <c r="G210" s="101">
        <v>327</v>
      </c>
      <c r="J210" s="204"/>
      <c r="K210" s="100"/>
      <c r="M210"/>
      <c r="N210"/>
      <c r="O210"/>
      <c r="P210" s="158"/>
      <c r="Q210" s="158"/>
      <c r="R210" s="158"/>
    </row>
    <row r="211" spans="5:18" x14ac:dyDescent="0.15">
      <c r="E211" s="100">
        <v>77</v>
      </c>
      <c r="F211" s="202" t="s">
        <v>61</v>
      </c>
      <c r="G211" s="101">
        <v>401</v>
      </c>
      <c r="J211" s="204"/>
      <c r="K211" s="100"/>
      <c r="M211"/>
      <c r="N211"/>
      <c r="O211"/>
      <c r="P211" s="158"/>
      <c r="Q211" s="158"/>
      <c r="R211" s="158"/>
    </row>
    <row r="212" spans="5:18" x14ac:dyDescent="0.15">
      <c r="E212" s="100">
        <v>78</v>
      </c>
      <c r="F212" s="202" t="s">
        <v>439</v>
      </c>
      <c r="G212" s="101">
        <v>402</v>
      </c>
      <c r="J212" s="204"/>
      <c r="K212" s="100"/>
      <c r="M212"/>
      <c r="N212"/>
      <c r="O212"/>
      <c r="P212" s="158"/>
      <c r="Q212" s="158"/>
      <c r="R212" s="158"/>
    </row>
    <row r="213" spans="5:18" x14ac:dyDescent="0.15">
      <c r="E213" s="100">
        <v>79</v>
      </c>
      <c r="F213" s="202" t="s">
        <v>64</v>
      </c>
      <c r="G213" s="101">
        <v>403</v>
      </c>
      <c r="J213" s="204"/>
      <c r="K213" s="100"/>
      <c r="M213"/>
      <c r="N213"/>
      <c r="O213"/>
      <c r="P213" s="158"/>
      <c r="Q213" s="158"/>
      <c r="R213" s="158"/>
    </row>
    <row r="214" spans="5:18" x14ac:dyDescent="0.15">
      <c r="E214" s="100">
        <v>80</v>
      </c>
      <c r="F214" s="202" t="s">
        <v>65</v>
      </c>
      <c r="G214" s="101">
        <v>404</v>
      </c>
      <c r="J214" s="204"/>
      <c r="K214" s="100"/>
      <c r="M214"/>
      <c r="N214"/>
      <c r="O214"/>
      <c r="P214" s="158"/>
      <c r="Q214" s="158"/>
      <c r="R214" s="158"/>
    </row>
    <row r="215" spans="5:18" x14ac:dyDescent="0.15">
      <c r="E215" s="100">
        <v>81</v>
      </c>
      <c r="F215" s="202" t="s">
        <v>66</v>
      </c>
      <c r="G215" s="101">
        <v>405</v>
      </c>
      <c r="J215" s="204"/>
      <c r="K215" s="100"/>
      <c r="M215"/>
      <c r="N215"/>
      <c r="O215"/>
      <c r="P215" s="158"/>
      <c r="Q215" s="158"/>
      <c r="R215" s="158"/>
    </row>
    <row r="216" spans="5:18" x14ac:dyDescent="0.15">
      <c r="E216" s="100">
        <v>82</v>
      </c>
      <c r="F216" s="202" t="s">
        <v>67</v>
      </c>
      <c r="G216" s="101">
        <v>406</v>
      </c>
      <c r="J216" s="204"/>
      <c r="K216" s="100"/>
      <c r="M216"/>
      <c r="N216"/>
      <c r="O216"/>
      <c r="P216" s="158"/>
      <c r="Q216" s="158"/>
      <c r="R216" s="158"/>
    </row>
    <row r="217" spans="5:18" x14ac:dyDescent="0.15">
      <c r="E217" s="100">
        <v>83</v>
      </c>
      <c r="F217" s="202" t="s">
        <v>68</v>
      </c>
      <c r="G217" s="101">
        <v>407</v>
      </c>
      <c r="J217" s="204"/>
      <c r="K217" s="100"/>
      <c r="M217"/>
      <c r="N217"/>
      <c r="O217"/>
      <c r="P217" s="158"/>
      <c r="Q217" s="158"/>
      <c r="R217" s="158"/>
    </row>
    <row r="218" spans="5:18" x14ac:dyDescent="0.15">
      <c r="E218" s="100">
        <v>84</v>
      </c>
      <c r="F218" s="202" t="s">
        <v>69</v>
      </c>
      <c r="G218" s="101">
        <v>408</v>
      </c>
      <c r="J218" s="204"/>
      <c r="K218" s="100"/>
      <c r="M218"/>
      <c r="N218"/>
      <c r="O218"/>
      <c r="P218" s="158"/>
      <c r="Q218" s="158"/>
      <c r="R218" s="158"/>
    </row>
    <row r="219" spans="5:18" x14ac:dyDescent="0.15">
      <c r="E219" s="100">
        <v>85</v>
      </c>
      <c r="F219" s="202" t="s">
        <v>70</v>
      </c>
      <c r="G219" s="101">
        <v>409</v>
      </c>
      <c r="J219" s="204"/>
      <c r="K219" s="100"/>
      <c r="M219"/>
      <c r="N219"/>
      <c r="O219"/>
      <c r="P219" s="158"/>
      <c r="Q219" s="158"/>
      <c r="R219" s="158"/>
    </row>
    <row r="220" spans="5:18" x14ac:dyDescent="0.15">
      <c r="E220" s="100">
        <v>86</v>
      </c>
      <c r="F220" s="202" t="s">
        <v>71</v>
      </c>
      <c r="G220" s="101">
        <v>410</v>
      </c>
      <c r="J220" s="204"/>
      <c r="K220" s="100"/>
      <c r="M220"/>
      <c r="N220"/>
      <c r="O220"/>
      <c r="P220" s="158"/>
      <c r="Q220"/>
      <c r="R220" s="158"/>
    </row>
    <row r="221" spans="5:18" x14ac:dyDescent="0.15">
      <c r="E221" s="100">
        <v>87</v>
      </c>
      <c r="F221" s="202" t="s">
        <v>72</v>
      </c>
      <c r="G221" s="101">
        <v>411</v>
      </c>
      <c r="J221" s="204"/>
      <c r="K221" s="100"/>
      <c r="M221"/>
      <c r="N221"/>
      <c r="O221"/>
      <c r="P221" s="158"/>
      <c r="Q221"/>
      <c r="R221" s="158"/>
    </row>
    <row r="222" spans="5:18" x14ac:dyDescent="0.15">
      <c r="E222" s="100">
        <v>88</v>
      </c>
      <c r="F222" s="202" t="s">
        <v>73</v>
      </c>
      <c r="G222" s="101">
        <v>412</v>
      </c>
      <c r="J222" s="204"/>
      <c r="K222" s="100"/>
      <c r="M222"/>
      <c r="N222"/>
      <c r="O222"/>
      <c r="P222" s="158"/>
      <c r="Q222" s="158"/>
      <c r="R222" s="158"/>
    </row>
    <row r="223" spans="5:18" x14ac:dyDescent="0.15">
      <c r="E223" s="100">
        <v>89</v>
      </c>
      <c r="F223" s="202" t="s">
        <v>74</v>
      </c>
      <c r="G223" s="101">
        <v>413</v>
      </c>
      <c r="J223" s="204"/>
      <c r="K223" s="100"/>
      <c r="M223"/>
      <c r="N223"/>
      <c r="O223"/>
      <c r="P223" s="158"/>
      <c r="Q223"/>
      <c r="R223" s="158"/>
    </row>
    <row r="224" spans="5:18" x14ac:dyDescent="0.15">
      <c r="E224" s="100">
        <v>90</v>
      </c>
      <c r="F224" s="202" t="s">
        <v>75</v>
      </c>
      <c r="G224" s="101">
        <v>414</v>
      </c>
      <c r="J224" s="204"/>
      <c r="K224" s="100"/>
      <c r="M224"/>
      <c r="N224"/>
      <c r="O224"/>
      <c r="P224" s="158"/>
      <c r="Q224" s="158"/>
      <c r="R224" s="158"/>
    </row>
    <row r="225" spans="5:18" x14ac:dyDescent="0.15">
      <c r="E225" s="100">
        <v>91</v>
      </c>
      <c r="F225" s="202" t="s">
        <v>76</v>
      </c>
      <c r="G225" s="101">
        <v>415</v>
      </c>
      <c r="J225" s="204"/>
      <c r="K225" s="100"/>
      <c r="M225"/>
      <c r="N225"/>
      <c r="O225"/>
      <c r="P225" s="158"/>
      <c r="Q225" s="158"/>
      <c r="R225" s="158"/>
    </row>
    <row r="226" spans="5:18" x14ac:dyDescent="0.15">
      <c r="E226" s="100">
        <v>92</v>
      </c>
      <c r="F226" s="202" t="s">
        <v>77</v>
      </c>
      <c r="G226" s="101">
        <v>416</v>
      </c>
      <c r="J226" s="204"/>
      <c r="K226" s="100"/>
      <c r="M226"/>
      <c r="N226"/>
      <c r="O226"/>
      <c r="P226" s="158"/>
      <c r="Q226" s="158"/>
      <c r="R226" s="158"/>
    </row>
    <row r="227" spans="5:18" x14ac:dyDescent="0.15">
      <c r="E227" s="100">
        <v>93</v>
      </c>
      <c r="F227" s="202" t="s">
        <v>517</v>
      </c>
      <c r="G227" s="101">
        <v>417</v>
      </c>
      <c r="J227" s="204"/>
      <c r="K227" s="100"/>
      <c r="M227"/>
      <c r="N227"/>
      <c r="O227"/>
      <c r="P227" s="158"/>
      <c r="Q227" s="158"/>
      <c r="R227" s="158"/>
    </row>
    <row r="228" spans="5:18" x14ac:dyDescent="0.15">
      <c r="E228" s="100">
        <v>94</v>
      </c>
      <c r="F228" s="202" t="s">
        <v>80</v>
      </c>
      <c r="G228" s="101">
        <v>418</v>
      </c>
      <c r="J228" s="204"/>
      <c r="K228" s="100"/>
      <c r="M228"/>
      <c r="N228"/>
      <c r="O228"/>
      <c r="P228" s="158"/>
      <c r="Q228" s="158"/>
      <c r="R228" s="158"/>
    </row>
    <row r="229" spans="5:18" x14ac:dyDescent="0.15">
      <c r="E229" s="100">
        <v>95</v>
      </c>
      <c r="F229" s="202" t="s">
        <v>81</v>
      </c>
      <c r="G229" s="101">
        <v>419</v>
      </c>
      <c r="J229" s="204"/>
      <c r="K229" s="100"/>
      <c r="M229"/>
      <c r="N229"/>
      <c r="O229"/>
      <c r="P229" s="158"/>
      <c r="Q229" s="158"/>
      <c r="R229" s="158"/>
    </row>
    <row r="230" spans="5:18" x14ac:dyDescent="0.15">
      <c r="E230" s="100">
        <v>96</v>
      </c>
      <c r="F230" s="202" t="s">
        <v>512</v>
      </c>
      <c r="G230" s="101">
        <v>420</v>
      </c>
      <c r="J230" s="204"/>
      <c r="K230" s="100"/>
      <c r="M230"/>
      <c r="N230"/>
      <c r="O230"/>
      <c r="P230" s="158"/>
      <c r="Q230" s="158"/>
      <c r="R230" s="158"/>
    </row>
    <row r="231" spans="5:18" x14ac:dyDescent="0.15">
      <c r="E231" s="100">
        <v>97</v>
      </c>
      <c r="F231" s="202" t="s">
        <v>83</v>
      </c>
      <c r="G231" s="101">
        <v>421</v>
      </c>
      <c r="J231" s="204"/>
      <c r="K231" s="100"/>
      <c r="M231"/>
      <c r="N231"/>
      <c r="O231"/>
      <c r="P231" s="158"/>
      <c r="Q231" s="158"/>
      <c r="R231" s="158"/>
    </row>
    <row r="232" spans="5:18" x14ac:dyDescent="0.15">
      <c r="E232" s="100">
        <v>98</v>
      </c>
      <c r="F232" s="202" t="s">
        <v>440</v>
      </c>
      <c r="G232" s="101">
        <v>422</v>
      </c>
      <c r="J232" s="204"/>
      <c r="K232" s="100"/>
      <c r="M232"/>
      <c r="N232"/>
      <c r="O232"/>
      <c r="P232" s="158"/>
      <c r="Q232" s="158"/>
      <c r="R232" s="158"/>
    </row>
    <row r="233" spans="5:18" x14ac:dyDescent="0.15">
      <c r="E233" s="100">
        <v>99</v>
      </c>
      <c r="F233" s="202" t="s">
        <v>85</v>
      </c>
      <c r="G233" s="101">
        <v>423</v>
      </c>
      <c r="J233" s="204"/>
      <c r="K233" s="100"/>
      <c r="M233"/>
      <c r="N233"/>
      <c r="O233"/>
      <c r="P233" s="158"/>
      <c r="Q233" s="158"/>
      <c r="R233" s="158"/>
    </row>
    <row r="234" spans="5:18" x14ac:dyDescent="0.15">
      <c r="E234" s="100">
        <v>100</v>
      </c>
      <c r="F234" s="202" t="s">
        <v>441</v>
      </c>
      <c r="G234" s="101">
        <v>424</v>
      </c>
      <c r="J234" s="204"/>
      <c r="K234" s="100"/>
      <c r="M234"/>
      <c r="N234"/>
      <c r="O234"/>
      <c r="P234" s="158"/>
      <c r="Q234"/>
      <c r="R234" s="158"/>
    </row>
    <row r="235" spans="5:18" x14ac:dyDescent="0.15">
      <c r="E235" s="100">
        <v>101</v>
      </c>
      <c r="F235" s="202" t="s">
        <v>513</v>
      </c>
      <c r="G235" s="101">
        <v>425</v>
      </c>
      <c r="J235" s="204"/>
      <c r="K235" s="100"/>
      <c r="M235"/>
      <c r="N235"/>
      <c r="O235"/>
      <c r="P235" s="158"/>
      <c r="Q235" s="158"/>
      <c r="R235" s="158"/>
    </row>
    <row r="236" spans="5:18" x14ac:dyDescent="0.15">
      <c r="E236" s="100">
        <v>102</v>
      </c>
      <c r="F236" s="202" t="s">
        <v>442</v>
      </c>
      <c r="G236" s="101">
        <v>426</v>
      </c>
      <c r="J236" s="204"/>
      <c r="K236" s="100"/>
      <c r="M236"/>
      <c r="N236"/>
      <c r="O236"/>
      <c r="P236" s="158"/>
      <c r="Q236" s="158"/>
      <c r="R236" s="158"/>
    </row>
    <row r="237" spans="5:18" x14ac:dyDescent="0.15">
      <c r="E237" s="100">
        <v>103</v>
      </c>
      <c r="F237" s="202" t="s">
        <v>443</v>
      </c>
      <c r="G237" s="101">
        <v>427</v>
      </c>
      <c r="J237" s="204"/>
      <c r="K237" s="100"/>
      <c r="M237"/>
      <c r="N237"/>
      <c r="O237"/>
      <c r="P237" s="158"/>
      <c r="Q237" s="158"/>
      <c r="R237" s="158"/>
    </row>
    <row r="238" spans="5:18" x14ac:dyDescent="0.15">
      <c r="E238" s="100">
        <v>104</v>
      </c>
      <c r="F238" s="202" t="s">
        <v>494</v>
      </c>
      <c r="G238" s="101">
        <v>428</v>
      </c>
      <c r="J238" s="204"/>
      <c r="K238" s="100"/>
      <c r="M238"/>
      <c r="N238"/>
      <c r="O238"/>
      <c r="P238" s="158"/>
      <c r="Q238" s="158"/>
      <c r="R238" s="158"/>
    </row>
    <row r="239" spans="5:18" x14ac:dyDescent="0.15">
      <c r="E239" s="100">
        <v>105</v>
      </c>
      <c r="F239" s="202"/>
      <c r="G239" s="101"/>
      <c r="J239" s="204"/>
      <c r="K239" s="100"/>
      <c r="M239"/>
      <c r="N239"/>
      <c r="O239"/>
      <c r="P239" s="158"/>
      <c r="Q239"/>
      <c r="R239" s="158"/>
    </row>
    <row r="240" spans="5:18" x14ac:dyDescent="0.15">
      <c r="E240" s="100">
        <v>106</v>
      </c>
      <c r="F240" s="202"/>
      <c r="G240" s="101"/>
      <c r="J240" s="204"/>
      <c r="K240" s="100"/>
      <c r="M240"/>
      <c r="N240"/>
      <c r="O240"/>
      <c r="P240" s="158"/>
      <c r="Q240" s="158"/>
      <c r="R240" s="158"/>
    </row>
    <row r="241" spans="5:18" x14ac:dyDescent="0.15">
      <c r="E241" s="100">
        <v>107</v>
      </c>
      <c r="F241" s="202"/>
      <c r="G241" s="101"/>
      <c r="J241" s="204"/>
      <c r="K241" s="100"/>
      <c r="M241"/>
      <c r="N241"/>
      <c r="O241"/>
      <c r="P241" s="158"/>
      <c r="Q241" s="158"/>
      <c r="R241" s="158"/>
    </row>
    <row r="242" spans="5:18" x14ac:dyDescent="0.15">
      <c r="E242" s="100">
        <v>108</v>
      </c>
      <c r="F242" s="202"/>
      <c r="G242" s="101"/>
      <c r="J242" s="204"/>
      <c r="K242" s="100"/>
      <c r="M242"/>
      <c r="N242"/>
      <c r="O242"/>
      <c r="P242" s="158"/>
      <c r="Q242" s="158"/>
      <c r="R242" s="158"/>
    </row>
    <row r="243" spans="5:18" x14ac:dyDescent="0.15">
      <c r="E243" s="100">
        <v>109</v>
      </c>
      <c r="F243" s="202"/>
      <c r="G243" s="101"/>
      <c r="J243" s="204"/>
      <c r="K243" s="100"/>
      <c r="M243"/>
      <c r="N243"/>
      <c r="O243"/>
      <c r="P243" s="158"/>
      <c r="Q243" s="158"/>
      <c r="R243" s="158"/>
    </row>
    <row r="244" spans="5:18" x14ac:dyDescent="0.15">
      <c r="E244" s="100">
        <v>110</v>
      </c>
      <c r="F244" s="202"/>
      <c r="G244" s="101"/>
      <c r="J244" s="204"/>
      <c r="K244" s="100"/>
      <c r="M244"/>
      <c r="N244"/>
      <c r="O244"/>
      <c r="P244" s="158"/>
      <c r="Q244" s="158"/>
      <c r="R244" s="158"/>
    </row>
    <row r="245" spans="5:18" x14ac:dyDescent="0.15">
      <c r="E245" s="100">
        <v>111</v>
      </c>
      <c r="F245" s="202"/>
      <c r="G245" s="101"/>
      <c r="J245" s="204"/>
      <c r="K245" s="100"/>
      <c r="M245"/>
      <c r="N245"/>
      <c r="O245"/>
      <c r="P245" s="158"/>
      <c r="Q245" s="158"/>
      <c r="R245" s="158"/>
    </row>
    <row r="246" spans="5:18" x14ac:dyDescent="0.15">
      <c r="E246" s="100">
        <v>112</v>
      </c>
      <c r="F246" s="202"/>
      <c r="G246" s="101"/>
      <c r="J246" s="204"/>
      <c r="K246" s="100"/>
      <c r="M246"/>
      <c r="N246"/>
      <c r="O246"/>
      <c r="P246" s="158"/>
      <c r="Q246" s="158"/>
      <c r="R246" s="158"/>
    </row>
    <row r="247" spans="5:18" x14ac:dyDescent="0.15">
      <c r="E247" s="100">
        <v>113</v>
      </c>
      <c r="F247" s="202"/>
      <c r="G247" s="101"/>
      <c r="J247" s="204"/>
      <c r="K247" s="100"/>
      <c r="M247"/>
      <c r="N247"/>
      <c r="O247"/>
      <c r="P247" s="158"/>
      <c r="Q247" s="158"/>
      <c r="R247" s="158"/>
    </row>
    <row r="248" spans="5:18" x14ac:dyDescent="0.15">
      <c r="E248" s="100">
        <v>114</v>
      </c>
      <c r="F248" s="202"/>
      <c r="G248" s="101"/>
      <c r="J248" s="204"/>
      <c r="K248" s="100"/>
      <c r="M248"/>
      <c r="N248"/>
      <c r="O248"/>
      <c r="P248" s="158"/>
      <c r="Q248" s="158"/>
      <c r="R248" s="158"/>
    </row>
    <row r="249" spans="5:18" x14ac:dyDescent="0.15">
      <c r="E249" s="100">
        <v>115</v>
      </c>
      <c r="F249" s="202"/>
      <c r="G249" s="101"/>
      <c r="J249" s="204"/>
      <c r="K249" s="100"/>
      <c r="M249"/>
      <c r="N249"/>
      <c r="O249"/>
      <c r="P249" s="158"/>
      <c r="Q249" s="158"/>
      <c r="R249" s="158"/>
    </row>
    <row r="250" spans="5:18" x14ac:dyDescent="0.15">
      <c r="E250" s="100">
        <v>116</v>
      </c>
      <c r="F250" s="202"/>
      <c r="G250" s="101"/>
      <c r="J250" s="204"/>
      <c r="K250" s="100"/>
      <c r="M250"/>
      <c r="N250"/>
      <c r="O250"/>
      <c r="P250" s="158"/>
      <c r="Q250" s="158"/>
      <c r="R250" s="158"/>
    </row>
    <row r="251" spans="5:18" x14ac:dyDescent="0.15">
      <c r="E251" s="100">
        <v>117</v>
      </c>
      <c r="F251" s="202"/>
      <c r="G251" s="101"/>
      <c r="J251" s="204"/>
      <c r="K251" s="100"/>
      <c r="M251"/>
      <c r="N251"/>
      <c r="O251"/>
      <c r="P251" s="158"/>
      <c r="Q251" s="158"/>
      <c r="R251" s="158"/>
    </row>
    <row r="252" spans="5:18" x14ac:dyDescent="0.15">
      <c r="E252" s="100">
        <v>118</v>
      </c>
      <c r="F252" s="202"/>
      <c r="G252" s="101"/>
      <c r="J252" s="204"/>
      <c r="K252" s="100"/>
      <c r="M252"/>
      <c r="N252"/>
      <c r="O252"/>
      <c r="P252" s="158"/>
      <c r="Q252" s="158"/>
      <c r="R252" s="158"/>
    </row>
    <row r="253" spans="5:18" x14ac:dyDescent="0.15">
      <c r="E253" s="100">
        <v>119</v>
      </c>
      <c r="F253" s="202"/>
      <c r="G253" s="101"/>
      <c r="J253" s="204"/>
      <c r="K253" s="100"/>
      <c r="M253"/>
      <c r="N253"/>
      <c r="O253"/>
      <c r="P253" s="158"/>
      <c r="Q253" s="158"/>
      <c r="R253" s="158"/>
    </row>
    <row r="254" spans="5:18" x14ac:dyDescent="0.15">
      <c r="E254" s="100">
        <v>120</v>
      </c>
      <c r="F254" s="202"/>
      <c r="G254" s="101"/>
      <c r="J254" s="204"/>
      <c r="K254" s="100"/>
      <c r="M254"/>
      <c r="N254"/>
      <c r="O254"/>
      <c r="P254" s="158"/>
      <c r="Q254" s="158"/>
      <c r="R254" s="158"/>
    </row>
    <row r="255" spans="5:18" x14ac:dyDescent="0.15">
      <c r="E255" s="100">
        <v>121</v>
      </c>
      <c r="F255" s="202"/>
      <c r="G255" s="101"/>
      <c r="M255"/>
      <c r="N255"/>
      <c r="O255"/>
      <c r="P255" s="158"/>
      <c r="Q255" s="158"/>
      <c r="R255" s="158"/>
    </row>
  </sheetData>
  <protectedRanges>
    <protectedRange sqref="N123 L24:M122" name="範囲5_1"/>
    <protectedRange sqref="L3:L7" name="範囲1"/>
  </protectedRanges>
  <mergeCells count="20">
    <mergeCell ref="G12:G19"/>
    <mergeCell ref="J23:L23"/>
    <mergeCell ref="N23:Q23"/>
    <mergeCell ref="M1:N1"/>
    <mergeCell ref="A1:F1"/>
    <mergeCell ref="A23:D23"/>
    <mergeCell ref="C6:D6"/>
    <mergeCell ref="F23:I23"/>
    <mergeCell ref="A6:B6"/>
    <mergeCell ref="A7:B7"/>
    <mergeCell ref="C7:D7"/>
    <mergeCell ref="A2:B2"/>
    <mergeCell ref="A3:B3"/>
    <mergeCell ref="A4:B4"/>
    <mergeCell ref="C2:F2"/>
    <mergeCell ref="C3:F3"/>
    <mergeCell ref="C4:F4"/>
    <mergeCell ref="F6:G6"/>
    <mergeCell ref="A10:G10"/>
    <mergeCell ref="F7:G7"/>
  </mergeCells>
  <phoneticPr fontId="5"/>
  <conditionalFormatting sqref="L24:L122">
    <cfRule type="cellIs" dxfId="4" priority="1" operator="equal">
      <formula>$L$7</formula>
    </cfRule>
    <cfRule type="cellIs" dxfId="3" priority="2" operator="equal">
      <formula>$L$6</formula>
    </cfRule>
    <cfRule type="cellIs" dxfId="2" priority="3" operator="equal">
      <formula>$L$5</formula>
    </cfRule>
    <cfRule type="cellIs" dxfId="1" priority="4" operator="equal">
      <formula>$L$4</formula>
    </cfRule>
    <cfRule type="cellIs" dxfId="0" priority="5" operator="equal">
      <formula>$L$3</formula>
    </cfRule>
  </conditionalFormatting>
  <dataValidations count="10">
    <dataValidation type="list" allowBlank="1" showInputMessage="1" showErrorMessage="1" sqref="I123" xr:uid="{00000000-0002-0000-0100-000000000000}">
      <formula1>"M,F,"</formula1>
    </dataValidation>
    <dataValidation type="list" allowBlank="1" showInputMessage="1" showErrorMessage="1" sqref="F7:G7" xr:uid="{00000000-0002-0000-0100-000001000000}">
      <formula1>"男子,女子"</formula1>
    </dataValidation>
    <dataValidation type="list" allowBlank="1" showInputMessage="1" showErrorMessage="1" sqref="E7" xr:uid="{00000000-0002-0000-0100-000002000000}">
      <formula1>"全日制,定時制,午前午後部,夜間部,通信制"</formula1>
    </dataValidation>
    <dataValidation imeMode="off" allowBlank="1" showInputMessage="1" showErrorMessage="1" sqref="L3:L7 K123 L24:L122 J24:J123" xr:uid="{00000000-0002-0000-0100-000003000000}"/>
    <dataValidation imeMode="fullKatakana" allowBlank="1" showInputMessage="1" showErrorMessage="1" sqref="G123:H123 H24:I122" xr:uid="{00000000-0002-0000-0100-000004000000}"/>
    <dataValidation imeMode="on" allowBlank="1" showInputMessage="1" showErrorMessage="1" sqref="E123:F123 M23:M122 F24:G122" xr:uid="{00000000-0002-0000-0100-000005000000}"/>
    <dataValidation type="list" allowBlank="1" showInputMessage="1" showErrorMessage="1" sqref="A7:B7" xr:uid="{00000000-0002-0000-0100-000006000000}">
      <formula1>$J$135:$J$172</formula1>
    </dataValidation>
    <dataValidation type="list" allowBlank="1" showInputMessage="1" showErrorMessage="1" sqref="C7:D7" xr:uid="{00000000-0002-0000-0100-000007000000}">
      <formula1>$F$135:$F$242</formula1>
    </dataValidation>
    <dataValidation type="list" allowBlank="1" showInputMessage="1" showErrorMessage="1" sqref="B12:B19" xr:uid="{00000000-0002-0000-0100-000008000000}">
      <formula1>職名・外部指導者</formula1>
    </dataValidation>
    <dataValidation imeMode="halfAlpha" allowBlank="1" showInputMessage="1" showErrorMessage="1" sqref="K24:K122" xr:uid="{00000000-0002-0000-0100-000009000000}"/>
  </dataValidations>
  <pageMargins left="0.31496062992125984" right="0.15748031496062992" top="0.31496062992125984" bottom="0.27559055118110237" header="0.19685039370078741" footer="0.15748031496062992"/>
  <pageSetup paperSize="9" scale="8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sheetPr>
  <dimension ref="A1:U42"/>
  <sheetViews>
    <sheetView zoomScaleSheetLayoutView="90" workbookViewId="0">
      <selection activeCell="J3" sqref="J3"/>
    </sheetView>
  </sheetViews>
  <sheetFormatPr defaultColWidth="10.28515625" defaultRowHeight="13.5" x14ac:dyDescent="0.15"/>
  <cols>
    <col min="1" max="1" width="7.140625" style="121" customWidth="1"/>
    <col min="2" max="2" width="3.85546875" style="75" customWidth="1"/>
    <col min="3" max="3" width="14" style="75" customWidth="1"/>
    <col min="4" max="4" width="20.85546875" style="75" customWidth="1"/>
    <col min="5" max="9" width="7.28515625" style="75" customWidth="1"/>
    <col min="10" max="10" width="13.85546875" style="75" customWidth="1"/>
    <col min="11" max="11" width="12.85546875" style="75" customWidth="1"/>
    <col min="12" max="12" width="5.140625" style="75" customWidth="1"/>
    <col min="13" max="13" width="10" style="75" customWidth="1"/>
    <col min="14" max="14" width="12.42578125" style="75" customWidth="1"/>
    <col min="15" max="15" width="12.140625" style="75" customWidth="1"/>
    <col min="16" max="19" width="10.28515625" style="75"/>
    <col min="20" max="20" width="14" style="75" customWidth="1"/>
    <col min="21" max="21" width="15.28515625" style="75" customWidth="1"/>
    <col min="22" max="16384" width="10.28515625" style="75"/>
  </cols>
  <sheetData>
    <row r="1" spans="1:21" ht="24.6" customHeight="1" x14ac:dyDescent="0.15">
      <c r="B1" s="250" t="s">
        <v>143</v>
      </c>
      <c r="C1" s="251"/>
      <c r="M1" s="104"/>
      <c r="N1" s="104"/>
      <c r="O1" s="127" t="s">
        <v>655</v>
      </c>
    </row>
    <row r="2" spans="1:21" ht="35.65" customHeight="1" x14ac:dyDescent="0.15">
      <c r="A2" s="119"/>
      <c r="C2" s="126" t="s">
        <v>537</v>
      </c>
      <c r="D2" s="110" t="s">
        <v>333</v>
      </c>
      <c r="E2" s="357" t="s">
        <v>334</v>
      </c>
      <c r="F2" s="357"/>
      <c r="G2" s="357"/>
      <c r="H2" s="357"/>
      <c r="I2" s="357"/>
      <c r="J2" s="126" t="s">
        <v>671</v>
      </c>
      <c r="K2" s="110" t="s">
        <v>335</v>
      </c>
      <c r="L2" s="110"/>
      <c r="M2" s="110"/>
      <c r="N2" s="110"/>
      <c r="O2" s="110"/>
      <c r="P2" s="110"/>
    </row>
    <row r="3" spans="1:21" s="77" customFormat="1" ht="35.65" customHeight="1" x14ac:dyDescent="0.15">
      <c r="A3" s="120"/>
      <c r="B3" s="76"/>
      <c r="C3" s="76"/>
      <c r="D3" s="149" t="s">
        <v>60</v>
      </c>
      <c r="E3" s="366">
        <f>登録入力シート!C7</f>
        <v>0</v>
      </c>
      <c r="F3" s="366"/>
      <c r="G3" s="366"/>
      <c r="H3" s="366"/>
      <c r="I3" s="366"/>
      <c r="J3" s="107"/>
      <c r="K3" s="125" t="s">
        <v>144</v>
      </c>
      <c r="L3" s="363"/>
      <c r="M3" s="363"/>
      <c r="N3" s="363"/>
      <c r="O3" s="245" t="s">
        <v>145</v>
      </c>
      <c r="S3" s="68"/>
      <c r="T3" s="147"/>
      <c r="U3" s="147"/>
    </row>
    <row r="4" spans="1:21" s="77" customFormat="1" ht="35.65" customHeight="1" x14ac:dyDescent="0.15">
      <c r="A4" s="120"/>
      <c r="B4" s="76"/>
      <c r="C4" s="76"/>
      <c r="D4" s="149" t="s">
        <v>485</v>
      </c>
      <c r="E4" s="367" t="str">
        <f>登録入力シート!E7</f>
        <v>全日制</v>
      </c>
      <c r="F4" s="367"/>
      <c r="G4" s="367"/>
      <c r="H4" s="367"/>
      <c r="I4" s="367"/>
      <c r="J4" s="107"/>
      <c r="K4" s="147"/>
      <c r="L4" s="148"/>
      <c r="M4" s="148"/>
      <c r="N4" s="148"/>
      <c r="O4" s="245"/>
      <c r="Q4" s="128"/>
      <c r="R4" s="68" t="s">
        <v>343</v>
      </c>
      <c r="S4" s="68"/>
      <c r="T4" s="68"/>
    </row>
    <row r="5" spans="1:21" ht="35.65" customHeight="1" thickBot="1" x14ac:dyDescent="0.2">
      <c r="B5" s="364" t="s">
        <v>339</v>
      </c>
      <c r="C5" s="365"/>
      <c r="D5" s="365"/>
      <c r="E5" s="365"/>
      <c r="F5" s="365"/>
      <c r="G5" s="365"/>
      <c r="H5" s="365"/>
      <c r="I5" s="365"/>
      <c r="J5" s="365"/>
      <c r="K5" s="365"/>
      <c r="L5" s="365"/>
      <c r="M5" s="365"/>
      <c r="N5" s="365"/>
      <c r="O5" s="365"/>
      <c r="Q5" s="133"/>
      <c r="R5" s="68" t="s">
        <v>421</v>
      </c>
      <c r="S5" s="68"/>
      <c r="T5" s="68"/>
    </row>
    <row r="6" spans="1:21" ht="16.5" customHeight="1" x14ac:dyDescent="0.15">
      <c r="B6" s="374" t="s">
        <v>146</v>
      </c>
      <c r="C6" s="375"/>
      <c r="D6" s="383" t="str">
        <f>登録入力シート!A7</f>
        <v>ソフトボール</v>
      </c>
      <c r="E6" s="212" t="s">
        <v>550</v>
      </c>
      <c r="F6" s="213"/>
      <c r="G6" s="213"/>
      <c r="H6" s="213"/>
      <c r="I6" s="225"/>
      <c r="J6" s="212" t="s">
        <v>551</v>
      </c>
      <c r="K6" s="246"/>
      <c r="L6" s="247"/>
      <c r="M6" s="212" t="s">
        <v>552</v>
      </c>
      <c r="N6" s="226"/>
      <c r="O6" s="214"/>
    </row>
    <row r="7" spans="1:21" ht="29.65" customHeight="1" x14ac:dyDescent="0.15">
      <c r="B7" s="376"/>
      <c r="C7" s="377"/>
      <c r="D7" s="384"/>
      <c r="E7" s="368"/>
      <c r="F7" s="369"/>
      <c r="G7" s="372"/>
      <c r="H7" s="372"/>
      <c r="I7" s="373"/>
      <c r="J7" s="230"/>
      <c r="K7" s="372"/>
      <c r="L7" s="373"/>
      <c r="M7" s="230"/>
      <c r="N7" s="372"/>
      <c r="O7" s="380"/>
    </row>
    <row r="8" spans="1:21" ht="14.25" customHeight="1" x14ac:dyDescent="0.15">
      <c r="B8" s="215"/>
      <c r="C8" s="224"/>
      <c r="D8" s="381" t="str">
        <f>登録入力シート!F7</f>
        <v>女子</v>
      </c>
      <c r="E8" s="221"/>
      <c r="F8" s="219"/>
      <c r="G8" s="219"/>
      <c r="H8" s="219"/>
      <c r="I8" s="220"/>
      <c r="J8" s="222" t="s">
        <v>553</v>
      </c>
      <c r="K8" s="248"/>
      <c r="L8" s="249"/>
      <c r="M8" s="223"/>
      <c r="N8" s="219"/>
      <c r="O8" s="227"/>
    </row>
    <row r="9" spans="1:21" ht="29.65" customHeight="1" thickBot="1" x14ac:dyDescent="0.2">
      <c r="A9" s="134" t="s">
        <v>420</v>
      </c>
      <c r="B9" s="228"/>
      <c r="C9" s="229"/>
      <c r="D9" s="382"/>
      <c r="E9" s="370"/>
      <c r="F9" s="371"/>
      <c r="G9" s="378"/>
      <c r="H9" s="378"/>
      <c r="I9" s="379"/>
      <c r="J9" s="271"/>
      <c r="K9" s="378"/>
      <c r="L9" s="379"/>
      <c r="M9" s="231"/>
      <c r="N9" s="232"/>
      <c r="O9" s="233"/>
      <c r="Q9" s="75" t="s">
        <v>495</v>
      </c>
    </row>
    <row r="10" spans="1:21" s="108" customFormat="1" ht="21.75" customHeight="1" x14ac:dyDescent="0.15">
      <c r="A10" s="135" t="s">
        <v>447</v>
      </c>
      <c r="B10" s="216" t="s">
        <v>147</v>
      </c>
      <c r="C10" s="217" t="s">
        <v>331</v>
      </c>
      <c r="D10" s="211" t="s">
        <v>148</v>
      </c>
      <c r="E10" s="211" t="s">
        <v>149</v>
      </c>
      <c r="F10" s="211" t="s">
        <v>150</v>
      </c>
      <c r="G10" s="211" t="s">
        <v>151</v>
      </c>
      <c r="H10" s="211" t="s">
        <v>152</v>
      </c>
      <c r="I10" s="211" t="s">
        <v>153</v>
      </c>
      <c r="J10" s="211" t="s">
        <v>332</v>
      </c>
      <c r="K10" s="211" t="s">
        <v>154</v>
      </c>
      <c r="L10" s="211" t="s">
        <v>142</v>
      </c>
      <c r="M10" s="211" t="s">
        <v>155</v>
      </c>
      <c r="N10" s="211" t="s">
        <v>156</v>
      </c>
      <c r="O10" s="218" t="s">
        <v>157</v>
      </c>
    </row>
    <row r="11" spans="1:21" ht="28.5" customHeight="1" x14ac:dyDescent="0.15">
      <c r="A11" s="136"/>
      <c r="B11" s="78">
        <v>1</v>
      </c>
      <c r="C11" s="105" t="str">
        <f>IF(A11&lt;&gt;0,VLOOKUP(A11,登録入力シート!$A$24:$Q$123,17,0),"")</f>
        <v/>
      </c>
      <c r="D11" s="106" t="str">
        <f>IF(A11&lt;&gt;0,VLOOKUP($A11,登録入力シート!$A$24:$O$123,6)&amp;"　"&amp;VLOOKUP($A11,登録入力シート!$A$24:$O$123,7),"")</f>
        <v/>
      </c>
      <c r="E11" s="129"/>
      <c r="F11" s="129"/>
      <c r="G11" s="129"/>
      <c r="H11" s="129"/>
      <c r="I11" s="129"/>
      <c r="J11" s="206" t="str">
        <f>IF(A11&lt;&gt;0,IF(VLOOKUP(A11,登録入力シート!$A$24:$P$123,11,0)=0,"",VLOOKUP(A11,登録入力シート!$A$24:$P$123,11,0)),"")</f>
        <v/>
      </c>
      <c r="K11" s="152" t="str">
        <f>IF(A11&lt;&gt;0,VLOOKUP($A11,登録入力シート!$A$24:$O$123,10,0),"")</f>
        <v/>
      </c>
      <c r="L11" s="79" t="str">
        <f>IF(A11&lt;&gt;0,VLOOKUP($A11,登録入力シート!$A$24:$O$123,5,0),"")</f>
        <v/>
      </c>
      <c r="M11" s="130"/>
      <c r="N11" s="130"/>
      <c r="O11" s="162" t="str">
        <f>IF(A11&lt;&gt;0,"良好","")</f>
        <v/>
      </c>
    </row>
    <row r="12" spans="1:21" ht="28.5" customHeight="1" x14ac:dyDescent="0.15">
      <c r="A12" s="136"/>
      <c r="B12" s="78">
        <f t="shared" ref="B12:B36" si="0">SUM(B11+1)</f>
        <v>2</v>
      </c>
      <c r="C12" s="105" t="str">
        <f>IF(A12&lt;&gt;0,VLOOKUP(A12,登録入力シート!$A$24:$Q$123,17,0),"")</f>
        <v/>
      </c>
      <c r="D12" s="106" t="str">
        <f>IF(A12&lt;&gt;0,VLOOKUP($A12,登録入力シート!$A$24:$O$123,6)&amp;"　"&amp;VLOOKUP($A12,登録入力シート!$A$24:$O$123,7),"")</f>
        <v/>
      </c>
      <c r="E12" s="129"/>
      <c r="F12" s="129"/>
      <c r="G12" s="129"/>
      <c r="H12" s="129"/>
      <c r="I12" s="129"/>
      <c r="J12" s="206" t="str">
        <f>IF(A12&lt;&gt;0,IF(VLOOKUP(A12,登録入力シート!$A$24:$P$123,11,0)=0,"",VLOOKUP(A12,登録入力シート!$A$24:$P$123,11,0)),"")</f>
        <v/>
      </c>
      <c r="K12" s="152" t="str">
        <f>IF(A12&lt;&gt;0,VLOOKUP($A12,登録入力シート!$A$24:$O$123,10,0),"")</f>
        <v/>
      </c>
      <c r="L12" s="79" t="str">
        <f>IF(A12&lt;&gt;0,VLOOKUP($A12,登録入力シート!$A$24:$O$123,5,0),"")</f>
        <v/>
      </c>
      <c r="M12" s="130"/>
      <c r="N12" s="130"/>
      <c r="O12" s="162" t="str">
        <f t="shared" ref="O12:O36" si="1">IF(A12&lt;&gt;0,"良好","")</f>
        <v/>
      </c>
    </row>
    <row r="13" spans="1:21" ht="28.5" customHeight="1" x14ac:dyDescent="0.15">
      <c r="A13" s="136"/>
      <c r="B13" s="78">
        <f t="shared" si="0"/>
        <v>3</v>
      </c>
      <c r="C13" s="105" t="str">
        <f>IF(A13&lt;&gt;0,VLOOKUP(A13,登録入力シート!$A$24:$Q$123,17,0),"")</f>
        <v/>
      </c>
      <c r="D13" s="106" t="str">
        <f>IF(A13&lt;&gt;0,VLOOKUP($A13,登録入力シート!$A$24:$O$123,6)&amp;"　"&amp;VLOOKUP($A13,登録入力シート!$A$24:$O$123,7),"")</f>
        <v/>
      </c>
      <c r="E13" s="129"/>
      <c r="F13" s="129"/>
      <c r="G13" s="129"/>
      <c r="H13" s="129"/>
      <c r="I13" s="129"/>
      <c r="J13" s="206" t="str">
        <f>IF(A13&lt;&gt;0,IF(VLOOKUP(A13,登録入力シート!$A$24:$P$123,11,0)=0,"",VLOOKUP(A13,登録入力シート!$A$24:$P$123,11,0)),"")</f>
        <v/>
      </c>
      <c r="K13" s="152" t="str">
        <f>IF(A13&lt;&gt;0,VLOOKUP($A13,登録入力シート!$A$24:$O$123,10,0),"")</f>
        <v/>
      </c>
      <c r="L13" s="79" t="str">
        <f>IF(A13&lt;&gt;0,VLOOKUP($A13,登録入力シート!$A$24:$O$123,5,0),"")</f>
        <v/>
      </c>
      <c r="M13" s="130"/>
      <c r="N13" s="130"/>
      <c r="O13" s="162" t="str">
        <f t="shared" si="1"/>
        <v/>
      </c>
    </row>
    <row r="14" spans="1:21" ht="28.5" customHeight="1" x14ac:dyDescent="0.15">
      <c r="A14" s="136"/>
      <c r="B14" s="78">
        <f t="shared" si="0"/>
        <v>4</v>
      </c>
      <c r="C14" s="105" t="str">
        <f>IF(A14&lt;&gt;0,VLOOKUP(A14,登録入力シート!$A$24:$Q$123,17,0),"")</f>
        <v/>
      </c>
      <c r="D14" s="106" t="str">
        <f>IF(A14&lt;&gt;0,VLOOKUP($A14,登録入力シート!$A$24:$O$123,6)&amp;"　"&amp;VLOOKUP($A14,登録入力シート!$A$24:$O$123,7),"")</f>
        <v/>
      </c>
      <c r="E14" s="129"/>
      <c r="F14" s="129"/>
      <c r="G14" s="129"/>
      <c r="H14" s="129"/>
      <c r="I14" s="129"/>
      <c r="J14" s="206" t="str">
        <f>IF(A14&lt;&gt;0,IF(VLOOKUP(A14,登録入力シート!$A$24:$P$123,11,0)=0,"",VLOOKUP(A14,登録入力シート!$A$24:$P$123,11,0)),"")</f>
        <v/>
      </c>
      <c r="K14" s="152" t="str">
        <f>IF(A14&lt;&gt;0,VLOOKUP($A14,登録入力シート!$A$24:$O$123,10,0),"")</f>
        <v/>
      </c>
      <c r="L14" s="79" t="str">
        <f>IF(A14&lt;&gt;0,VLOOKUP($A14,登録入力シート!$A$24:$O$123,5,0),"")</f>
        <v/>
      </c>
      <c r="M14" s="130"/>
      <c r="N14" s="130"/>
      <c r="O14" s="162" t="str">
        <f t="shared" si="1"/>
        <v/>
      </c>
    </row>
    <row r="15" spans="1:21" ht="28.5" customHeight="1" x14ac:dyDescent="0.15">
      <c r="A15" s="136"/>
      <c r="B15" s="78">
        <f t="shared" si="0"/>
        <v>5</v>
      </c>
      <c r="C15" s="105" t="str">
        <f>IF(A15&lt;&gt;0,VLOOKUP(A15,登録入力シート!$A$24:$Q$123,17,0),"")</f>
        <v/>
      </c>
      <c r="D15" s="106" t="str">
        <f>IF(A15&lt;&gt;0,VLOOKUP($A15,登録入力シート!$A$24:$O$123,6)&amp;"　"&amp;VLOOKUP($A15,登録入力シート!$A$24:$O$123,7),"")</f>
        <v/>
      </c>
      <c r="E15" s="129"/>
      <c r="F15" s="129"/>
      <c r="G15" s="129"/>
      <c r="H15" s="129"/>
      <c r="I15" s="129"/>
      <c r="J15" s="206" t="str">
        <f>IF(A15&lt;&gt;0,IF(VLOOKUP(A15,登録入力シート!$A$24:$P$123,11,0)=0,"",VLOOKUP(A15,登録入力シート!$A$24:$P$123,11,0)),"")</f>
        <v/>
      </c>
      <c r="K15" s="152" t="str">
        <f>IF(A15&lt;&gt;0,VLOOKUP($A15,登録入力シート!$A$24:$O$123,10,0),"")</f>
        <v/>
      </c>
      <c r="L15" s="79" t="str">
        <f>IF(A15&lt;&gt;0,VLOOKUP($A15,登録入力シート!$A$24:$O$123,5,0),"")</f>
        <v/>
      </c>
      <c r="M15" s="130"/>
      <c r="N15" s="130"/>
      <c r="O15" s="162" t="str">
        <f t="shared" si="1"/>
        <v/>
      </c>
    </row>
    <row r="16" spans="1:21" ht="28.5" customHeight="1" x14ac:dyDescent="0.15">
      <c r="A16" s="136"/>
      <c r="B16" s="78">
        <f t="shared" si="0"/>
        <v>6</v>
      </c>
      <c r="C16" s="105" t="str">
        <f>IF(A16&lt;&gt;0,VLOOKUP(A16,登録入力シート!$A$24:$Q$123,17,0),"")</f>
        <v/>
      </c>
      <c r="D16" s="106" t="str">
        <f>IF(A16&lt;&gt;0,VLOOKUP($A16,登録入力シート!$A$24:$O$123,6)&amp;"　"&amp;VLOOKUP($A16,登録入力シート!$A$24:$O$123,7),"")</f>
        <v/>
      </c>
      <c r="E16" s="129"/>
      <c r="F16" s="129"/>
      <c r="G16" s="129"/>
      <c r="H16" s="129"/>
      <c r="I16" s="129"/>
      <c r="J16" s="206" t="str">
        <f>IF(A16&lt;&gt;0,IF(VLOOKUP(A16,登録入力シート!$A$24:$P$123,11,0)=0,"",VLOOKUP(A16,登録入力シート!$A$24:$P$123,11,0)),"")</f>
        <v/>
      </c>
      <c r="K16" s="152" t="str">
        <f>IF(A16&lt;&gt;0,VLOOKUP($A16,登録入力シート!$A$24:$O$123,10,0),"")</f>
        <v/>
      </c>
      <c r="L16" s="79" t="str">
        <f>IF(A16&lt;&gt;0,VLOOKUP($A16,登録入力シート!$A$24:$O$123,5,0),"")</f>
        <v/>
      </c>
      <c r="M16" s="130"/>
      <c r="N16" s="130"/>
      <c r="O16" s="162" t="str">
        <f t="shared" si="1"/>
        <v/>
      </c>
    </row>
    <row r="17" spans="1:15" ht="28.5" customHeight="1" x14ac:dyDescent="0.15">
      <c r="A17" s="136"/>
      <c r="B17" s="78">
        <f t="shared" si="0"/>
        <v>7</v>
      </c>
      <c r="C17" s="105" t="str">
        <f>IF(A17&lt;&gt;0,VLOOKUP(A17,登録入力シート!$A$24:$Q$123,17,0),"")</f>
        <v/>
      </c>
      <c r="D17" s="106" t="str">
        <f>IF(A17&lt;&gt;0,VLOOKUP($A17,登録入力シート!$A$24:$O$123,6)&amp;"　"&amp;VLOOKUP($A17,登録入力シート!$A$24:$O$123,7),"")</f>
        <v/>
      </c>
      <c r="E17" s="129"/>
      <c r="F17" s="129"/>
      <c r="G17" s="129"/>
      <c r="H17" s="129"/>
      <c r="I17" s="129"/>
      <c r="J17" s="206" t="str">
        <f>IF(A17&lt;&gt;0,IF(VLOOKUP(A17,登録入力シート!$A$24:$P$123,11,0)=0,"",VLOOKUP(A17,登録入力シート!$A$24:$P$123,11,0)),"")</f>
        <v/>
      </c>
      <c r="K17" s="152" t="str">
        <f>IF(A17&lt;&gt;0,VLOOKUP($A17,登録入力シート!$A$24:$O$123,10,0),"")</f>
        <v/>
      </c>
      <c r="L17" s="79" t="str">
        <f>IF(A17&lt;&gt;0,VLOOKUP($A17,登録入力シート!$A$24:$O$123,5,0),"")</f>
        <v/>
      </c>
      <c r="M17" s="130"/>
      <c r="N17" s="130"/>
      <c r="O17" s="162" t="str">
        <f t="shared" si="1"/>
        <v/>
      </c>
    </row>
    <row r="18" spans="1:15" ht="28.5" customHeight="1" x14ac:dyDescent="0.15">
      <c r="A18" s="136"/>
      <c r="B18" s="78">
        <f t="shared" si="0"/>
        <v>8</v>
      </c>
      <c r="C18" s="105" t="str">
        <f>IF(A18&lt;&gt;0,VLOOKUP(A18,登録入力シート!$A$24:$Q$123,17,0),"")</f>
        <v/>
      </c>
      <c r="D18" s="106" t="str">
        <f>IF(A18&lt;&gt;0,VLOOKUP($A18,登録入力シート!$A$24:$O$123,6)&amp;"　"&amp;VLOOKUP($A18,登録入力シート!$A$24:$O$123,7),"")</f>
        <v/>
      </c>
      <c r="E18" s="129"/>
      <c r="F18" s="129"/>
      <c r="G18" s="129"/>
      <c r="H18" s="129"/>
      <c r="I18" s="129"/>
      <c r="J18" s="206" t="str">
        <f>IF(A18&lt;&gt;0,IF(VLOOKUP(A18,登録入力シート!$A$24:$P$123,11,0)=0,"",VLOOKUP(A18,登録入力シート!$A$24:$P$123,11,0)),"")</f>
        <v/>
      </c>
      <c r="K18" s="152" t="str">
        <f>IF(A18&lt;&gt;0,VLOOKUP($A18,登録入力シート!$A$24:$O$123,10,0),"")</f>
        <v/>
      </c>
      <c r="L18" s="79" t="str">
        <f>IF(A18&lt;&gt;0,VLOOKUP($A18,登録入力シート!$A$24:$O$123,5,0),"")</f>
        <v/>
      </c>
      <c r="M18" s="130"/>
      <c r="N18" s="130"/>
      <c r="O18" s="162" t="str">
        <f t="shared" si="1"/>
        <v/>
      </c>
    </row>
    <row r="19" spans="1:15" ht="28.5" customHeight="1" x14ac:dyDescent="0.15">
      <c r="A19" s="136"/>
      <c r="B19" s="78">
        <f t="shared" si="0"/>
        <v>9</v>
      </c>
      <c r="C19" s="105" t="str">
        <f>IF(A19&lt;&gt;0,VLOOKUP(A19,登録入力シート!$A$24:$Q$123,17,0),"")</f>
        <v/>
      </c>
      <c r="D19" s="106" t="str">
        <f>IF(A19&lt;&gt;0,VLOOKUP($A19,登録入力シート!$A$24:$O$123,6)&amp;"　"&amp;VLOOKUP($A19,登録入力シート!$A$24:$O$123,7),"")</f>
        <v/>
      </c>
      <c r="E19" s="129"/>
      <c r="F19" s="129"/>
      <c r="G19" s="129"/>
      <c r="H19" s="129"/>
      <c r="I19" s="129"/>
      <c r="J19" s="206" t="str">
        <f>IF(A19&lt;&gt;0,IF(VLOOKUP(A19,登録入力シート!$A$24:$P$123,11,0)=0,"",VLOOKUP(A19,登録入力シート!$A$24:$P$123,11,0)),"")</f>
        <v/>
      </c>
      <c r="K19" s="152" t="str">
        <f>IF(A19&lt;&gt;0,VLOOKUP($A19,登録入力シート!$A$24:$O$123,10,0),"")</f>
        <v/>
      </c>
      <c r="L19" s="79" t="str">
        <f>IF(A19&lt;&gt;0,VLOOKUP($A19,登録入力シート!$A$24:$O$123,5,0),"")</f>
        <v/>
      </c>
      <c r="M19" s="130"/>
      <c r="N19" s="130"/>
      <c r="O19" s="162" t="str">
        <f t="shared" si="1"/>
        <v/>
      </c>
    </row>
    <row r="20" spans="1:15" ht="28.5" customHeight="1" x14ac:dyDescent="0.15">
      <c r="A20" s="136"/>
      <c r="B20" s="78">
        <f t="shared" si="0"/>
        <v>10</v>
      </c>
      <c r="C20" s="105" t="str">
        <f>IF(A20&lt;&gt;0,VLOOKUP(A20,登録入力シート!$A$24:$Q$123,17,0),"")</f>
        <v/>
      </c>
      <c r="D20" s="106" t="str">
        <f>IF(A20&lt;&gt;0,VLOOKUP($A20,登録入力シート!$A$24:$O$123,6)&amp;"　"&amp;VLOOKUP($A20,登録入力シート!$A$24:$O$123,7),"")</f>
        <v/>
      </c>
      <c r="E20" s="129"/>
      <c r="F20" s="129"/>
      <c r="G20" s="129"/>
      <c r="H20" s="129"/>
      <c r="I20" s="129"/>
      <c r="J20" s="206" t="str">
        <f>IF(A20&lt;&gt;0,IF(VLOOKUP(A20,登録入力シート!$A$24:$P$123,11,0)=0,"",VLOOKUP(A20,登録入力シート!$A$24:$P$123,11,0)),"")</f>
        <v/>
      </c>
      <c r="K20" s="152" t="str">
        <f>IF(A20&lt;&gt;0,VLOOKUP($A20,登録入力シート!$A$24:$O$123,10,0),"")</f>
        <v/>
      </c>
      <c r="L20" s="79" t="str">
        <f>IF(A20&lt;&gt;0,VLOOKUP($A20,登録入力シート!$A$24:$O$123,5,0),"")</f>
        <v/>
      </c>
      <c r="M20" s="130"/>
      <c r="N20" s="130"/>
      <c r="O20" s="162" t="str">
        <f t="shared" si="1"/>
        <v/>
      </c>
    </row>
    <row r="21" spans="1:15" ht="28.5" customHeight="1" x14ac:dyDescent="0.15">
      <c r="A21" s="136"/>
      <c r="B21" s="78">
        <f t="shared" si="0"/>
        <v>11</v>
      </c>
      <c r="C21" s="105" t="str">
        <f>IF(A21&lt;&gt;0,VLOOKUP(A21,登録入力シート!$A$24:$Q$123,17,0),"")</f>
        <v/>
      </c>
      <c r="D21" s="106" t="str">
        <f>IF(A21&lt;&gt;0,VLOOKUP($A21,登録入力シート!$A$24:$O$123,6)&amp;"　"&amp;VLOOKUP($A21,登録入力シート!$A$24:$O$123,7),"")</f>
        <v/>
      </c>
      <c r="E21" s="129"/>
      <c r="F21" s="129"/>
      <c r="G21" s="129"/>
      <c r="H21" s="129"/>
      <c r="I21" s="129"/>
      <c r="J21" s="206" t="str">
        <f>IF(A21&lt;&gt;0,IF(VLOOKUP(A21,登録入力シート!$A$24:$P$123,11,0)=0,"",VLOOKUP(A21,登録入力シート!$A$24:$P$123,11,0)),"")</f>
        <v/>
      </c>
      <c r="K21" s="152" t="str">
        <f>IF(A21&lt;&gt;0,VLOOKUP($A21,登録入力シート!$A$24:$O$123,10,0),"")</f>
        <v/>
      </c>
      <c r="L21" s="79" t="str">
        <f>IF(A21&lt;&gt;0,VLOOKUP($A21,登録入力シート!$A$24:$O$123,5,0),"")</f>
        <v/>
      </c>
      <c r="M21" s="130"/>
      <c r="N21" s="130"/>
      <c r="O21" s="162" t="str">
        <f t="shared" si="1"/>
        <v/>
      </c>
    </row>
    <row r="22" spans="1:15" ht="28.5" customHeight="1" x14ac:dyDescent="0.15">
      <c r="A22" s="136"/>
      <c r="B22" s="78">
        <f t="shared" si="0"/>
        <v>12</v>
      </c>
      <c r="C22" s="105" t="str">
        <f>IF(A22&lt;&gt;0,VLOOKUP(A22,登録入力シート!$A$24:$Q$123,17,0),"")</f>
        <v/>
      </c>
      <c r="D22" s="106" t="str">
        <f>IF(A22&lt;&gt;0,VLOOKUP($A22,登録入力シート!$A$24:$O$123,6)&amp;"　"&amp;VLOOKUP($A22,登録入力シート!$A$24:$O$123,7),"")</f>
        <v/>
      </c>
      <c r="E22" s="129"/>
      <c r="F22" s="129"/>
      <c r="G22" s="129"/>
      <c r="H22" s="129"/>
      <c r="I22" s="129"/>
      <c r="J22" s="206" t="str">
        <f>IF(A22&lt;&gt;0,IF(VLOOKUP(A22,登録入力シート!$A$24:$P$123,11,0)=0,"",VLOOKUP(A22,登録入力シート!$A$24:$P$123,11,0)),"")</f>
        <v/>
      </c>
      <c r="K22" s="152" t="str">
        <f>IF(A22&lt;&gt;0,VLOOKUP($A22,登録入力シート!$A$24:$O$123,10,0),"")</f>
        <v/>
      </c>
      <c r="L22" s="79" t="str">
        <f>IF(A22&lt;&gt;0,VLOOKUP($A22,登録入力シート!$A$24:$O$123,5,0),"")</f>
        <v/>
      </c>
      <c r="M22" s="130"/>
      <c r="N22" s="130"/>
      <c r="O22" s="162" t="str">
        <f t="shared" si="1"/>
        <v/>
      </c>
    </row>
    <row r="23" spans="1:15" ht="28.5" customHeight="1" x14ac:dyDescent="0.15">
      <c r="A23" s="136"/>
      <c r="B23" s="78">
        <f t="shared" si="0"/>
        <v>13</v>
      </c>
      <c r="C23" s="105" t="str">
        <f>IF(A23&lt;&gt;0,VLOOKUP(A23,登録入力シート!$A$24:$Q$123,17,0),"")</f>
        <v/>
      </c>
      <c r="D23" s="106" t="str">
        <f>IF(A23&lt;&gt;0,VLOOKUP($A23,登録入力シート!$A$24:$O$123,6)&amp;"　"&amp;VLOOKUP($A23,登録入力シート!$A$24:$O$123,7),"")</f>
        <v/>
      </c>
      <c r="E23" s="129"/>
      <c r="F23" s="129"/>
      <c r="G23" s="129"/>
      <c r="H23" s="129"/>
      <c r="I23" s="129"/>
      <c r="J23" s="206" t="str">
        <f>IF(A23&lt;&gt;0,IF(VLOOKUP(A23,登録入力シート!$A$24:$P$123,11,0)=0,"",VLOOKUP(A23,登録入力シート!$A$24:$P$123,11,0)),"")</f>
        <v/>
      </c>
      <c r="K23" s="152" t="str">
        <f>IF(A23&lt;&gt;0,VLOOKUP($A23,登録入力シート!$A$24:$O$123,10,0),"")</f>
        <v/>
      </c>
      <c r="L23" s="79" t="str">
        <f>IF(A23&lt;&gt;0,VLOOKUP($A23,登録入力シート!$A$24:$O$123,5,0),"")</f>
        <v/>
      </c>
      <c r="M23" s="130"/>
      <c r="N23" s="130"/>
      <c r="O23" s="162" t="str">
        <f t="shared" si="1"/>
        <v/>
      </c>
    </row>
    <row r="24" spans="1:15" ht="28.5" customHeight="1" x14ac:dyDescent="0.15">
      <c r="A24" s="136"/>
      <c r="B24" s="78">
        <f t="shared" si="0"/>
        <v>14</v>
      </c>
      <c r="C24" s="105" t="str">
        <f>IF(A24&lt;&gt;0,VLOOKUP(A24,登録入力シート!$A$24:$Q$123,17,0),"")</f>
        <v/>
      </c>
      <c r="D24" s="106" t="str">
        <f>IF(A24&lt;&gt;0,VLOOKUP($A24,登録入力シート!$A$24:$O$123,6)&amp;"　"&amp;VLOOKUP($A24,登録入力シート!$A$24:$O$123,7),"")</f>
        <v/>
      </c>
      <c r="E24" s="129"/>
      <c r="F24" s="129"/>
      <c r="G24" s="129"/>
      <c r="H24" s="129"/>
      <c r="I24" s="129"/>
      <c r="J24" s="206" t="str">
        <f>IF(A24&lt;&gt;0,IF(VLOOKUP(A24,登録入力シート!$A$24:$P$123,11,0)=0,"",VLOOKUP(A24,登録入力シート!$A$24:$P$123,11,0)),"")</f>
        <v/>
      </c>
      <c r="K24" s="152" t="str">
        <f>IF(A24&lt;&gt;0,VLOOKUP($A24,登録入力シート!$A$24:$O$123,10,0),"")</f>
        <v/>
      </c>
      <c r="L24" s="79" t="str">
        <f>IF(A24&lt;&gt;0,VLOOKUP($A24,登録入力シート!$A$24:$O$123,5,0),"")</f>
        <v/>
      </c>
      <c r="M24" s="130"/>
      <c r="N24" s="130"/>
      <c r="O24" s="162" t="str">
        <f t="shared" si="1"/>
        <v/>
      </c>
    </row>
    <row r="25" spans="1:15" ht="28.5" customHeight="1" x14ac:dyDescent="0.15">
      <c r="A25" s="136"/>
      <c r="B25" s="78">
        <f t="shared" si="0"/>
        <v>15</v>
      </c>
      <c r="C25" s="105" t="str">
        <f>IF(A25&lt;&gt;0,VLOOKUP(A25,登録入力シート!$A$24:$Q$123,17,0),"")</f>
        <v/>
      </c>
      <c r="D25" s="106" t="str">
        <f>IF(A25&lt;&gt;0,VLOOKUP($A25,登録入力シート!$A$24:$O$123,6)&amp;"　"&amp;VLOOKUP($A25,登録入力シート!$A$24:$O$123,7),"")</f>
        <v/>
      </c>
      <c r="E25" s="129"/>
      <c r="F25" s="129"/>
      <c r="G25" s="129"/>
      <c r="H25" s="129"/>
      <c r="I25" s="129"/>
      <c r="J25" s="206" t="str">
        <f>IF(A25&lt;&gt;0,IF(VLOOKUP(A25,登録入力シート!$A$24:$P$123,11,0)=0,"",VLOOKUP(A25,登録入力シート!$A$24:$P$123,11,0)),"")</f>
        <v/>
      </c>
      <c r="K25" s="152" t="str">
        <f>IF(A25&lt;&gt;0,VLOOKUP($A25,登録入力シート!$A$24:$O$123,10,0),"")</f>
        <v/>
      </c>
      <c r="L25" s="79" t="str">
        <f>IF(A25&lt;&gt;0,VLOOKUP($A25,登録入力シート!$A$24:$O$123,5,0),"")</f>
        <v/>
      </c>
      <c r="M25" s="130"/>
      <c r="N25" s="130"/>
      <c r="O25" s="162" t="str">
        <f t="shared" si="1"/>
        <v/>
      </c>
    </row>
    <row r="26" spans="1:15" ht="28.5" customHeight="1" x14ac:dyDescent="0.15">
      <c r="A26" s="136"/>
      <c r="B26" s="78">
        <f t="shared" si="0"/>
        <v>16</v>
      </c>
      <c r="C26" s="105" t="str">
        <f>IF(A26&lt;&gt;0,VLOOKUP(A26,登録入力シート!$A$24:$Q$123,17,0),"")</f>
        <v/>
      </c>
      <c r="D26" s="106" t="str">
        <f>IF(A26&lt;&gt;0,VLOOKUP($A26,登録入力シート!$A$24:$O$123,6)&amp;"　"&amp;VLOOKUP($A26,登録入力シート!$A$24:$O$123,7),"")</f>
        <v/>
      </c>
      <c r="E26" s="129"/>
      <c r="F26" s="129"/>
      <c r="G26" s="129"/>
      <c r="H26" s="129"/>
      <c r="I26" s="129"/>
      <c r="J26" s="206" t="str">
        <f>IF(A26&lt;&gt;0,IF(VLOOKUP(A26,登録入力シート!$A$24:$P$123,11,0)=0,"",VLOOKUP(A26,登録入力シート!$A$24:$P$123,11,0)),"")</f>
        <v/>
      </c>
      <c r="K26" s="152" t="str">
        <f>IF(A26&lt;&gt;0,VLOOKUP($A26,登録入力シート!$A$24:$O$123,10,0),"")</f>
        <v/>
      </c>
      <c r="L26" s="79" t="str">
        <f>IF(A26&lt;&gt;0,VLOOKUP($A26,登録入力シート!$A$24:$O$123,5,0),"")</f>
        <v/>
      </c>
      <c r="M26" s="130"/>
      <c r="N26" s="130"/>
      <c r="O26" s="162" t="str">
        <f t="shared" si="1"/>
        <v/>
      </c>
    </row>
    <row r="27" spans="1:15" ht="28.5" customHeight="1" x14ac:dyDescent="0.15">
      <c r="A27" s="136"/>
      <c r="B27" s="78">
        <f t="shared" si="0"/>
        <v>17</v>
      </c>
      <c r="C27" s="105" t="str">
        <f>IF(A27&lt;&gt;0,VLOOKUP(A27,登録入力シート!$A$24:$Q$123,17,0),"")</f>
        <v/>
      </c>
      <c r="D27" s="106" t="str">
        <f>IF(A27&lt;&gt;0,VLOOKUP($A27,登録入力シート!$A$24:$O$123,6)&amp;"　"&amp;VLOOKUP($A27,登録入力シート!$A$24:$O$123,7),"")</f>
        <v/>
      </c>
      <c r="E27" s="129"/>
      <c r="F27" s="129"/>
      <c r="G27" s="129"/>
      <c r="H27" s="129"/>
      <c r="I27" s="129"/>
      <c r="J27" s="206" t="str">
        <f>IF(A27&lt;&gt;0,IF(VLOOKUP(A27,登録入力シート!$A$24:$P$123,11,0)=0,"",VLOOKUP(A27,登録入力シート!$A$24:$P$123,11,0)),"")</f>
        <v/>
      </c>
      <c r="K27" s="152" t="str">
        <f>IF(A27&lt;&gt;0,VLOOKUP($A27,登録入力シート!$A$24:$O$123,10,0),"")</f>
        <v/>
      </c>
      <c r="L27" s="79" t="str">
        <f>IF(A27&lt;&gt;0,VLOOKUP($A27,登録入力シート!$A$24:$O$123,5,0),"")</f>
        <v/>
      </c>
      <c r="M27" s="130"/>
      <c r="N27" s="130"/>
      <c r="O27" s="162" t="str">
        <f t="shared" si="1"/>
        <v/>
      </c>
    </row>
    <row r="28" spans="1:15" ht="28.5" customHeight="1" x14ac:dyDescent="0.15">
      <c r="A28" s="136"/>
      <c r="B28" s="78">
        <f t="shared" si="0"/>
        <v>18</v>
      </c>
      <c r="C28" s="105" t="str">
        <f>IF(A28&lt;&gt;0,VLOOKUP(A28,登録入力シート!$A$24:$Q$123,17,0),"")</f>
        <v/>
      </c>
      <c r="D28" s="106" t="str">
        <f>IF(A28&lt;&gt;0,VLOOKUP($A28,登録入力シート!$A$24:$O$123,6)&amp;"　"&amp;VLOOKUP($A28,登録入力シート!$A$24:$O$123,7),"")</f>
        <v/>
      </c>
      <c r="E28" s="129"/>
      <c r="F28" s="129"/>
      <c r="G28" s="129"/>
      <c r="H28" s="129"/>
      <c r="I28" s="129"/>
      <c r="J28" s="206" t="str">
        <f>IF(A28&lt;&gt;0,IF(VLOOKUP(A28,登録入力シート!$A$24:$P$123,11,0)=0,"",VLOOKUP(A28,登録入力シート!$A$24:$P$123,11,0)),"")</f>
        <v/>
      </c>
      <c r="K28" s="152" t="str">
        <f>IF(A28&lt;&gt;0,VLOOKUP($A28,登録入力シート!$A$24:$O$123,10,0),"")</f>
        <v/>
      </c>
      <c r="L28" s="79" t="str">
        <f>IF(A28&lt;&gt;0,VLOOKUP($A28,登録入力シート!$A$24:$O$123,5,0),"")</f>
        <v/>
      </c>
      <c r="M28" s="130"/>
      <c r="N28" s="130"/>
      <c r="O28" s="162" t="str">
        <f t="shared" si="1"/>
        <v/>
      </c>
    </row>
    <row r="29" spans="1:15" ht="28.5" customHeight="1" x14ac:dyDescent="0.15">
      <c r="A29" s="136"/>
      <c r="B29" s="78">
        <f t="shared" si="0"/>
        <v>19</v>
      </c>
      <c r="C29" s="105" t="str">
        <f>IF(A29&lt;&gt;0,VLOOKUP(A29,登録入力シート!$A$24:$Q$123,17,0),"")</f>
        <v/>
      </c>
      <c r="D29" s="106" t="str">
        <f>IF(A29&lt;&gt;0,VLOOKUP($A29,登録入力シート!$A$24:$O$123,6)&amp;"　"&amp;VLOOKUP($A29,登録入力シート!$A$24:$O$123,7),"")</f>
        <v/>
      </c>
      <c r="E29" s="129"/>
      <c r="F29" s="129"/>
      <c r="G29" s="129"/>
      <c r="H29" s="129"/>
      <c r="I29" s="129"/>
      <c r="J29" s="206" t="str">
        <f>IF(A29&lt;&gt;0,IF(VLOOKUP(A29,登録入力シート!$A$24:$P$123,11,0)=0,"",VLOOKUP(A29,登録入力シート!$A$24:$P$123,11,0)),"")</f>
        <v/>
      </c>
      <c r="K29" s="152" t="str">
        <f>IF(A29&lt;&gt;0,VLOOKUP($A29,登録入力シート!$A$24:$O$123,10,0),"")</f>
        <v/>
      </c>
      <c r="L29" s="79" t="str">
        <f>IF(A29&lt;&gt;0,VLOOKUP($A29,登録入力シート!$A$24:$O$123,5,0),"")</f>
        <v/>
      </c>
      <c r="M29" s="130"/>
      <c r="N29" s="130"/>
      <c r="O29" s="162" t="str">
        <f t="shared" si="1"/>
        <v/>
      </c>
    </row>
    <row r="30" spans="1:15" ht="28.5" customHeight="1" x14ac:dyDescent="0.15">
      <c r="A30" s="136"/>
      <c r="B30" s="78">
        <f t="shared" si="0"/>
        <v>20</v>
      </c>
      <c r="C30" s="105" t="str">
        <f>IF(A30&lt;&gt;0,VLOOKUP(A30,登録入力シート!$A$24:$Q$123,17,0),"")</f>
        <v/>
      </c>
      <c r="D30" s="106" t="str">
        <f>IF(A30&lt;&gt;0,VLOOKUP($A30,登録入力シート!$A$24:$O$123,6)&amp;"　"&amp;VLOOKUP($A30,登録入力シート!$A$24:$O$123,7),"")</f>
        <v/>
      </c>
      <c r="E30" s="129"/>
      <c r="F30" s="129"/>
      <c r="G30" s="129"/>
      <c r="H30" s="129"/>
      <c r="I30" s="129"/>
      <c r="J30" s="206" t="str">
        <f>IF(A30&lt;&gt;0,IF(VLOOKUP(A30,登録入力シート!$A$24:$P$123,11,0)=0,"",VLOOKUP(A30,登録入力シート!$A$24:$P$123,11,0)),"")</f>
        <v/>
      </c>
      <c r="K30" s="152" t="str">
        <f>IF(A30&lt;&gt;0,VLOOKUP($A30,登録入力シート!$A$24:$O$123,10,0),"")</f>
        <v/>
      </c>
      <c r="L30" s="79" t="str">
        <f>IF(A30&lt;&gt;0,VLOOKUP($A30,登録入力シート!$A$24:$O$123,5,0),"")</f>
        <v/>
      </c>
      <c r="M30" s="130"/>
      <c r="N30" s="130"/>
      <c r="O30" s="162" t="str">
        <f t="shared" si="1"/>
        <v/>
      </c>
    </row>
    <row r="31" spans="1:15" ht="28.5" customHeight="1" x14ac:dyDescent="0.15">
      <c r="A31" s="136"/>
      <c r="B31" s="78">
        <f t="shared" si="0"/>
        <v>21</v>
      </c>
      <c r="C31" s="105" t="str">
        <f>IF(A31&lt;&gt;0,VLOOKUP(A31,登録入力シート!$A$24:$Q$123,17,0),"")</f>
        <v/>
      </c>
      <c r="D31" s="106" t="str">
        <f>IF(A31&lt;&gt;0,VLOOKUP($A31,登録入力シート!$A$24:$O$123,6)&amp;"　"&amp;VLOOKUP($A31,登録入力シート!$A$24:$O$123,7),"")</f>
        <v/>
      </c>
      <c r="E31" s="129"/>
      <c r="F31" s="129"/>
      <c r="G31" s="129"/>
      <c r="H31" s="129"/>
      <c r="I31" s="129"/>
      <c r="J31" s="206" t="str">
        <f>IF(A31&lt;&gt;0,IF(VLOOKUP(A31,登録入力シート!$A$24:$P$123,11,0)=0,"",VLOOKUP(A31,登録入力シート!$A$24:$P$123,11,0)),"")</f>
        <v/>
      </c>
      <c r="K31" s="152" t="str">
        <f>IF(A31&lt;&gt;0,VLOOKUP($A31,登録入力シート!$A$24:$O$123,10,0),"")</f>
        <v/>
      </c>
      <c r="L31" s="79" t="str">
        <f>IF(A31&lt;&gt;0,VLOOKUP($A31,登録入力シート!$A$24:$O$123,5,0),"")</f>
        <v/>
      </c>
      <c r="M31" s="130"/>
      <c r="N31" s="130"/>
      <c r="O31" s="162" t="str">
        <f t="shared" si="1"/>
        <v/>
      </c>
    </row>
    <row r="32" spans="1:15" ht="28.5" customHeight="1" x14ac:dyDescent="0.15">
      <c r="A32" s="136"/>
      <c r="B32" s="78">
        <f t="shared" si="0"/>
        <v>22</v>
      </c>
      <c r="C32" s="105" t="str">
        <f>IF(A32&lt;&gt;0,VLOOKUP(A32,登録入力シート!$A$24:$Q$123,17,0),"")</f>
        <v/>
      </c>
      <c r="D32" s="106" t="str">
        <f>IF(A32&lt;&gt;0,VLOOKUP($A32,登録入力シート!$A$24:$O$123,6)&amp;"　"&amp;VLOOKUP($A32,登録入力シート!$A$24:$O$123,7),"")</f>
        <v/>
      </c>
      <c r="E32" s="129"/>
      <c r="F32" s="129"/>
      <c r="G32" s="129"/>
      <c r="H32" s="129"/>
      <c r="I32" s="129"/>
      <c r="J32" s="206" t="str">
        <f>IF(A32&lt;&gt;0,IF(VLOOKUP(A32,登録入力シート!$A$24:$P$123,11,0)=0,"",VLOOKUP(A32,登録入力シート!$A$24:$P$123,11,0)),"")</f>
        <v/>
      </c>
      <c r="K32" s="152" t="str">
        <f>IF(A32&lt;&gt;0,VLOOKUP($A32,登録入力シート!$A$24:$O$123,10,0),"")</f>
        <v/>
      </c>
      <c r="L32" s="79" t="str">
        <f>IF(A32&lt;&gt;0,VLOOKUP($A32,登録入力シート!$A$24:$O$123,5,0),"")</f>
        <v/>
      </c>
      <c r="M32" s="130"/>
      <c r="N32" s="130"/>
      <c r="O32" s="162" t="str">
        <f t="shared" si="1"/>
        <v/>
      </c>
    </row>
    <row r="33" spans="1:15" ht="28.5" customHeight="1" x14ac:dyDescent="0.15">
      <c r="A33" s="136"/>
      <c r="B33" s="78">
        <f t="shared" si="0"/>
        <v>23</v>
      </c>
      <c r="C33" s="105" t="str">
        <f>IF(A33&lt;&gt;0,VLOOKUP(A33,登録入力シート!$A$24:$Q$123,17,0),"")</f>
        <v/>
      </c>
      <c r="D33" s="106" t="str">
        <f>IF(A33&lt;&gt;0,VLOOKUP($A33,登録入力シート!$A$24:$O$123,6)&amp;"　"&amp;VLOOKUP($A33,登録入力シート!$A$24:$O$123,7),"")</f>
        <v/>
      </c>
      <c r="E33" s="129"/>
      <c r="F33" s="129"/>
      <c r="G33" s="129"/>
      <c r="H33" s="129"/>
      <c r="I33" s="129"/>
      <c r="J33" s="206" t="str">
        <f>IF(A33&lt;&gt;0,IF(VLOOKUP(A33,登録入力シート!$A$24:$P$123,11,0)=0,"",VLOOKUP(A33,登録入力シート!$A$24:$P$123,11,0)),"")</f>
        <v/>
      </c>
      <c r="K33" s="152" t="str">
        <f>IF(A33&lt;&gt;0,VLOOKUP($A33,登録入力シート!$A$24:$O$123,10,0),"")</f>
        <v/>
      </c>
      <c r="L33" s="79" t="str">
        <f>IF(A33&lt;&gt;0,VLOOKUP($A33,登録入力シート!$A$24:$O$123,5,0),"")</f>
        <v/>
      </c>
      <c r="M33" s="130"/>
      <c r="N33" s="130"/>
      <c r="O33" s="162" t="str">
        <f t="shared" si="1"/>
        <v/>
      </c>
    </row>
    <row r="34" spans="1:15" ht="28.5" customHeight="1" x14ac:dyDescent="0.15">
      <c r="A34" s="136"/>
      <c r="B34" s="78">
        <f t="shared" si="0"/>
        <v>24</v>
      </c>
      <c r="C34" s="105" t="str">
        <f>IF(A34&lt;&gt;0,VLOOKUP(A34,登録入力シート!$A$24:$Q$123,17,0),"")</f>
        <v/>
      </c>
      <c r="D34" s="106" t="str">
        <f>IF(A34&lt;&gt;0,VLOOKUP($A34,登録入力シート!$A$24:$O$123,6)&amp;"　"&amp;VLOOKUP($A34,登録入力シート!$A$24:$O$123,7),"")</f>
        <v/>
      </c>
      <c r="E34" s="129"/>
      <c r="F34" s="129"/>
      <c r="G34" s="129"/>
      <c r="H34" s="129"/>
      <c r="I34" s="129"/>
      <c r="J34" s="206" t="str">
        <f>IF(A34&lt;&gt;0,IF(VLOOKUP(A34,登録入力シート!$A$24:$P$123,11,0)=0,"",VLOOKUP(A34,登録入力シート!$A$24:$P$123,11,0)),"")</f>
        <v/>
      </c>
      <c r="K34" s="152" t="str">
        <f>IF(A34&lt;&gt;0,VLOOKUP($A34,登録入力シート!$A$24:$O$123,10,0),"")</f>
        <v/>
      </c>
      <c r="L34" s="79" t="str">
        <f>IF(A34&lt;&gt;0,VLOOKUP($A34,登録入力シート!$A$24:$O$123,5,0),"")</f>
        <v/>
      </c>
      <c r="M34" s="130"/>
      <c r="N34" s="130"/>
      <c r="O34" s="162" t="str">
        <f t="shared" si="1"/>
        <v/>
      </c>
    </row>
    <row r="35" spans="1:15" ht="28.5" customHeight="1" x14ac:dyDescent="0.15">
      <c r="A35" s="136"/>
      <c r="B35" s="78">
        <f t="shared" si="0"/>
        <v>25</v>
      </c>
      <c r="C35" s="105" t="str">
        <f>IF(A35&lt;&gt;0,VLOOKUP(A35,登録入力シート!$A$24:$Q$123,17,0),"")</f>
        <v/>
      </c>
      <c r="D35" s="106" t="str">
        <f>IF(A35&lt;&gt;0,VLOOKUP($A35,登録入力シート!$A$24:$O$123,6)&amp;"　"&amp;VLOOKUP($A35,登録入力シート!$A$24:$O$123,7),"")</f>
        <v/>
      </c>
      <c r="E35" s="129"/>
      <c r="F35" s="129"/>
      <c r="G35" s="129"/>
      <c r="H35" s="129"/>
      <c r="I35" s="129"/>
      <c r="J35" s="206" t="str">
        <f>IF(A35&lt;&gt;0,IF(VLOOKUP(A35,登録入力シート!$A$24:$P$123,11,0)=0,"",VLOOKUP(A35,登録入力シート!$A$24:$P$123,11,0)),"")</f>
        <v/>
      </c>
      <c r="K35" s="152" t="str">
        <f>IF(A35&lt;&gt;0,VLOOKUP($A35,登録入力シート!$A$24:$O$123,10,0),"")</f>
        <v/>
      </c>
      <c r="L35" s="79" t="str">
        <f>IF(A35&lt;&gt;0,VLOOKUP($A35,登録入力シート!$A$24:$O$123,5,0),"")</f>
        <v/>
      </c>
      <c r="M35" s="130"/>
      <c r="N35" s="130"/>
      <c r="O35" s="162" t="str">
        <f t="shared" si="1"/>
        <v/>
      </c>
    </row>
    <row r="36" spans="1:15" ht="28.5" customHeight="1" thickBot="1" x14ac:dyDescent="0.2">
      <c r="A36" s="136" t="s">
        <v>93</v>
      </c>
      <c r="B36" s="111">
        <f t="shared" si="0"/>
        <v>26</v>
      </c>
      <c r="C36" s="139" t="s">
        <v>445</v>
      </c>
      <c r="D36" s="109" t="str">
        <f>IF(A36&lt;&gt;0,VLOOKUP($A36,登録入力シート!$A$24:$O$123,6)&amp;"　"&amp;VLOOKUP($A36,登録入力シート!$A$24:$O$123,7),"")</f>
        <v>　</v>
      </c>
      <c r="E36" s="358" t="s">
        <v>214</v>
      </c>
      <c r="F36" s="359"/>
      <c r="G36" s="359"/>
      <c r="H36" s="359"/>
      <c r="I36" s="360"/>
      <c r="J36" s="207" t="str">
        <f>IF(A36&lt;&gt;0,IF(VLOOKUP(A36,登録入力シート!$A$24:$P$123,11,0)=0,"",VLOOKUP(A36,登録入力シート!$A$24:$P$123,11,0)),"")</f>
        <v/>
      </c>
      <c r="K36" s="153">
        <f>IF(A36&lt;&gt;0,VLOOKUP($A36,登録入力シート!$A$24:$O$123,10,0),"")</f>
        <v>0</v>
      </c>
      <c r="L36" s="244">
        <f>IF(A36&lt;&gt;0,VLOOKUP($A36,登録入力シート!$A$24:$O$123,5,0),"")</f>
        <v>0</v>
      </c>
      <c r="M36" s="361"/>
      <c r="N36" s="361"/>
      <c r="O36" s="163" t="str">
        <f t="shared" si="1"/>
        <v>良好</v>
      </c>
    </row>
    <row r="37" spans="1:15" ht="21" customHeight="1" x14ac:dyDescent="0.15">
      <c r="K37" s="235" t="s">
        <v>555</v>
      </c>
      <c r="L37" s="388" t="s">
        <v>556</v>
      </c>
      <c r="M37" s="388"/>
      <c r="N37" s="235" t="s">
        <v>557</v>
      </c>
    </row>
    <row r="38" spans="1:15" ht="27.6" customHeight="1" x14ac:dyDescent="0.15">
      <c r="B38" s="362" t="s">
        <v>187</v>
      </c>
      <c r="C38" s="362"/>
      <c r="D38" s="210"/>
      <c r="E38" s="124" t="s">
        <v>145</v>
      </c>
      <c r="G38" s="389" t="s">
        <v>554</v>
      </c>
      <c r="H38" s="389"/>
      <c r="I38" s="389"/>
      <c r="J38" s="389"/>
      <c r="K38" s="236"/>
      <c r="L38" s="387"/>
      <c r="M38" s="387"/>
      <c r="N38" s="237"/>
      <c r="O38" s="124" t="s">
        <v>477</v>
      </c>
    </row>
    <row r="39" spans="1:15" ht="6.75" customHeight="1" x14ac:dyDescent="0.15">
      <c r="D39" s="77"/>
      <c r="E39" s="77"/>
      <c r="G39" s="234"/>
      <c r="M39" s="80"/>
      <c r="N39" s="80"/>
      <c r="O39" s="76"/>
    </row>
    <row r="40" spans="1:15" ht="25.15" customHeight="1" x14ac:dyDescent="0.15">
      <c r="B40" s="245"/>
      <c r="C40" s="245"/>
      <c r="D40" s="76"/>
      <c r="E40" s="76"/>
      <c r="F40" s="77"/>
      <c r="G40" s="245" t="s">
        <v>213</v>
      </c>
      <c r="K40" s="386"/>
      <c r="L40" s="386"/>
      <c r="M40" s="386"/>
      <c r="N40" s="386"/>
      <c r="O40" s="151"/>
    </row>
    <row r="41" spans="1:15" ht="6.75" customHeight="1" x14ac:dyDescent="0.15">
      <c r="D41" s="77"/>
      <c r="E41" s="77"/>
      <c r="G41" s="234"/>
      <c r="K41" s="80"/>
      <c r="L41" s="80"/>
      <c r="M41" s="80"/>
      <c r="O41" s="151"/>
    </row>
    <row r="42" spans="1:15" ht="27" customHeight="1" x14ac:dyDescent="0.15">
      <c r="B42" s="385" t="s">
        <v>187</v>
      </c>
      <c r="C42" s="385"/>
      <c r="D42" s="210"/>
      <c r="E42" s="124" t="s">
        <v>145</v>
      </c>
      <c r="G42" s="245" t="s">
        <v>186</v>
      </c>
      <c r="K42" s="386"/>
      <c r="L42" s="386"/>
      <c r="M42" s="386"/>
      <c r="N42" s="386"/>
      <c r="O42" s="124" t="s">
        <v>476</v>
      </c>
    </row>
  </sheetData>
  <sheetProtection password="CAEB" sheet="1" objects="1" scenarios="1"/>
  <dataConsolidate/>
  <mergeCells count="24">
    <mergeCell ref="D8:D9"/>
    <mergeCell ref="D6:D7"/>
    <mergeCell ref="B42:C42"/>
    <mergeCell ref="K40:N40"/>
    <mergeCell ref="K42:N42"/>
    <mergeCell ref="L38:M38"/>
    <mergeCell ref="L37:M37"/>
    <mergeCell ref="G38:J38"/>
    <mergeCell ref="E2:I2"/>
    <mergeCell ref="E36:I36"/>
    <mergeCell ref="M36:N36"/>
    <mergeCell ref="B38:C38"/>
    <mergeCell ref="L3:N3"/>
    <mergeCell ref="B5:O5"/>
    <mergeCell ref="E3:I3"/>
    <mergeCell ref="E4:I4"/>
    <mergeCell ref="E7:F7"/>
    <mergeCell ref="E9:F9"/>
    <mergeCell ref="G7:I7"/>
    <mergeCell ref="B6:C7"/>
    <mergeCell ref="K7:L7"/>
    <mergeCell ref="G9:I9"/>
    <mergeCell ref="K9:L9"/>
    <mergeCell ref="N7:O7"/>
  </mergeCells>
  <phoneticPr fontId="15"/>
  <dataValidations count="4">
    <dataValidation type="list" allowBlank="1" showInputMessage="1" showErrorMessage="1" sqref="C2" xr:uid="{00000000-0002-0000-0200-000000000000}">
      <formula1>地区</formula1>
    </dataValidation>
    <dataValidation type="list" allowBlank="1" showInputMessage="1" showErrorMessage="1" sqref="J2" xr:uid="{00000000-0002-0000-0200-000001000000}">
      <formula1>"[ 総合 ],[ 新人 ]"</formula1>
    </dataValidation>
    <dataValidation type="textLength" imeMode="off" operator="equal" allowBlank="1" showInputMessage="1" showErrorMessage="1" sqref="A11:A36" xr:uid="{00000000-0002-0000-0200-000002000000}">
      <formula1>2</formula1>
    </dataValidation>
    <dataValidation type="list" allowBlank="1" showInputMessage="1" showErrorMessage="1" sqref="E7:F7 E9:F9 J7 J9 M7 K38" xr:uid="{00000000-0002-0000-0200-000003000000}">
      <formula1>職名</formula1>
    </dataValidation>
  </dataValidations>
  <pageMargins left="0.47244094488188981" right="0.19685039370078741" top="0.39" bottom="0.23622047244094491" header="0.23622047244094491" footer="0.11811023622047245"/>
  <pageSetup paperSize="9" scale="73" orientation="portrait" horizont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X44"/>
  <sheetViews>
    <sheetView tabSelected="1" topLeftCell="B1" zoomScale="80" zoomScaleNormal="80" workbookViewId="0">
      <selection activeCell="AH5" sqref="AH5"/>
    </sheetView>
  </sheetViews>
  <sheetFormatPr defaultColWidth="9.140625" defaultRowHeight="13.5" x14ac:dyDescent="0.15"/>
  <cols>
    <col min="1" max="1" width="6.140625" style="276" customWidth="1"/>
    <col min="2" max="3" width="9.140625" style="276"/>
    <col min="4" max="4" width="4.28515625" style="276" customWidth="1"/>
    <col min="5" max="5" width="3.140625" style="276" customWidth="1"/>
    <col min="6" max="6" width="9.140625" style="276"/>
    <col min="7" max="7" width="6.28515625" style="276" customWidth="1"/>
    <col min="8" max="8" width="11.140625" style="276" customWidth="1"/>
    <col min="9" max="9" width="12.5703125" style="276" customWidth="1"/>
    <col min="10" max="10" width="6.28515625" style="276" customWidth="1"/>
    <col min="11" max="11" width="8.7109375" style="276" customWidth="1"/>
    <col min="12" max="12" width="9.28515625" style="276" customWidth="1"/>
    <col min="13" max="13" width="13.28515625" style="276" customWidth="1"/>
    <col min="14" max="14" width="6.140625" style="276" customWidth="1"/>
    <col min="15" max="15" width="5" style="276" customWidth="1"/>
    <col min="16" max="16" width="10.5703125" style="276" customWidth="1"/>
    <col min="17" max="17" width="6.5703125" style="276" customWidth="1"/>
    <col min="18" max="18" width="7.5703125" style="276" customWidth="1"/>
    <col min="19" max="16384" width="9.140625" style="276"/>
  </cols>
  <sheetData>
    <row r="1" spans="1:22" s="67" customFormat="1" ht="27" customHeight="1" x14ac:dyDescent="0.15">
      <c r="H1" s="390" t="s">
        <v>605</v>
      </c>
      <c r="I1" s="390"/>
      <c r="J1" s="274" t="s">
        <v>606</v>
      </c>
      <c r="K1" s="67" t="s">
        <v>607</v>
      </c>
      <c r="T1" s="275" t="s">
        <v>608</v>
      </c>
    </row>
    <row r="2" spans="1:22" ht="9" customHeight="1" x14ac:dyDescent="0.15">
      <c r="I2" s="277"/>
      <c r="J2" s="277"/>
      <c r="K2" s="277"/>
    </row>
    <row r="3" spans="1:22" ht="27.75" customHeight="1" x14ac:dyDescent="0.15">
      <c r="G3" s="391" t="s">
        <v>609</v>
      </c>
      <c r="H3" s="391"/>
      <c r="J3" s="278"/>
      <c r="K3" s="278"/>
      <c r="L3" s="279" t="s">
        <v>610</v>
      </c>
      <c r="M3" s="392" t="s">
        <v>654</v>
      </c>
      <c r="N3" s="393"/>
      <c r="O3" s="394" t="s">
        <v>611</v>
      </c>
      <c r="P3" s="395"/>
      <c r="Q3" s="280" t="s">
        <v>612</v>
      </c>
      <c r="R3" s="281" t="s">
        <v>613</v>
      </c>
      <c r="T3" s="282"/>
      <c r="U3" s="68" t="s">
        <v>614</v>
      </c>
    </row>
    <row r="4" spans="1:22" ht="9" customHeight="1" x14ac:dyDescent="0.15"/>
    <row r="5" spans="1:22" ht="19.5" customHeight="1" x14ac:dyDescent="0.15">
      <c r="G5" s="396" t="s">
        <v>615</v>
      </c>
      <c r="H5" s="397"/>
      <c r="I5" s="402">
        <f>登録入力シート!C7</f>
        <v>0</v>
      </c>
      <c r="J5" s="403"/>
      <c r="K5" s="408" t="s">
        <v>616</v>
      </c>
      <c r="L5" s="411" t="s">
        <v>617</v>
      </c>
      <c r="M5" s="283" t="s">
        <v>618</v>
      </c>
      <c r="N5" s="414">
        <f>登録入力シート!C2</f>
        <v>0</v>
      </c>
      <c r="O5" s="414"/>
      <c r="P5" s="414"/>
      <c r="Q5" s="414"/>
      <c r="R5" s="415"/>
    </row>
    <row r="6" spans="1:22" ht="19.5" customHeight="1" x14ac:dyDescent="0.15">
      <c r="G6" s="398"/>
      <c r="H6" s="399"/>
      <c r="I6" s="404"/>
      <c r="J6" s="405"/>
      <c r="K6" s="409"/>
      <c r="L6" s="412"/>
      <c r="M6" s="398">
        <f>登録入力シート!C3</f>
        <v>0</v>
      </c>
      <c r="N6" s="416"/>
      <c r="O6" s="416"/>
      <c r="P6" s="416"/>
      <c r="Q6" s="416"/>
      <c r="R6" s="417"/>
    </row>
    <row r="7" spans="1:22" ht="19.5" customHeight="1" x14ac:dyDescent="0.15">
      <c r="G7" s="400"/>
      <c r="H7" s="401"/>
      <c r="I7" s="406"/>
      <c r="J7" s="407"/>
      <c r="K7" s="410"/>
      <c r="L7" s="413"/>
      <c r="M7" s="284" t="s">
        <v>619</v>
      </c>
      <c r="N7" s="421" t="s">
        <v>653</v>
      </c>
      <c r="O7" s="421"/>
      <c r="P7" s="421"/>
      <c r="Q7" s="421"/>
      <c r="R7" s="422"/>
    </row>
    <row r="8" spans="1:22" ht="8.25" customHeight="1" x14ac:dyDescent="0.15">
      <c r="H8" s="285"/>
      <c r="I8" s="286"/>
      <c r="J8" s="286"/>
      <c r="K8" s="286"/>
      <c r="O8" s="285"/>
      <c r="P8" s="285"/>
    </row>
    <row r="9" spans="1:22" ht="24" customHeight="1" x14ac:dyDescent="0.15">
      <c r="B9" s="423" t="s">
        <v>620</v>
      </c>
      <c r="C9" s="423"/>
      <c r="G9" s="394" t="s">
        <v>621</v>
      </c>
      <c r="H9" s="424"/>
      <c r="I9" s="392"/>
      <c r="J9" s="425"/>
      <c r="K9" s="425"/>
      <c r="L9" s="394" t="s">
        <v>622</v>
      </c>
      <c r="M9" s="395"/>
      <c r="N9" s="392"/>
      <c r="O9" s="425"/>
      <c r="P9" s="425"/>
      <c r="Q9" s="425"/>
      <c r="R9" s="393"/>
      <c r="T9" s="68" t="s">
        <v>343</v>
      </c>
      <c r="V9" s="68"/>
    </row>
    <row r="10" spans="1:22" ht="24" customHeight="1" x14ac:dyDescent="0.15">
      <c r="A10" s="276" t="s">
        <v>623</v>
      </c>
      <c r="B10" s="426" t="s">
        <v>624</v>
      </c>
      <c r="C10" s="426"/>
      <c r="D10" s="287" t="s">
        <v>131</v>
      </c>
      <c r="G10" s="427" t="s">
        <v>625</v>
      </c>
      <c r="H10" s="428"/>
      <c r="I10" s="429"/>
      <c r="J10" s="429"/>
      <c r="K10" s="392"/>
      <c r="L10" s="394" t="s">
        <v>626</v>
      </c>
      <c r="M10" s="395"/>
      <c r="N10" s="430"/>
      <c r="O10" s="431"/>
      <c r="P10" s="431"/>
      <c r="Q10" s="431"/>
      <c r="R10" s="432"/>
      <c r="T10" s="133"/>
      <c r="U10" s="68" t="s">
        <v>421</v>
      </c>
      <c r="V10" s="68"/>
    </row>
    <row r="11" spans="1:22" ht="12" customHeight="1" x14ac:dyDescent="0.15">
      <c r="H11" s="285"/>
      <c r="I11" s="286"/>
      <c r="J11" s="286"/>
      <c r="K11" s="286"/>
      <c r="O11" s="285"/>
      <c r="P11" s="285"/>
    </row>
    <row r="12" spans="1:22" ht="25.5" customHeight="1" thickBot="1" x14ac:dyDescent="0.2">
      <c r="A12" s="288" t="s">
        <v>652</v>
      </c>
      <c r="B12" s="289">
        <f>登録入力シート!F24</f>
        <v>0</v>
      </c>
      <c r="C12" s="290">
        <f>登録入力シート!G24</f>
        <v>0</v>
      </c>
      <c r="D12" s="291">
        <f>登録入力シート!E24</f>
        <v>0</v>
      </c>
      <c r="F12" s="134" t="s">
        <v>420</v>
      </c>
      <c r="G12" s="292" t="s">
        <v>627</v>
      </c>
      <c r="H12" s="293" t="s">
        <v>628</v>
      </c>
      <c r="I12" s="293" t="s">
        <v>629</v>
      </c>
      <c r="J12" s="418" t="s">
        <v>630</v>
      </c>
      <c r="K12" s="418"/>
      <c r="L12" s="418"/>
      <c r="M12" s="418" t="s">
        <v>631</v>
      </c>
      <c r="N12" s="418"/>
      <c r="O12" s="418"/>
      <c r="P12" s="293" t="s">
        <v>142</v>
      </c>
      <c r="Q12" s="419" t="s">
        <v>632</v>
      </c>
      <c r="R12" s="420"/>
    </row>
    <row r="13" spans="1:22" ht="25.5" customHeight="1" thickTop="1" x14ac:dyDescent="0.15">
      <c r="A13" s="288" t="s">
        <v>92</v>
      </c>
      <c r="B13" s="289">
        <f>登録入力シート!F25</f>
        <v>0</v>
      </c>
      <c r="C13" s="290">
        <f>登録入力シート!G25</f>
        <v>0</v>
      </c>
      <c r="D13" s="291">
        <f>登録入力シート!E25</f>
        <v>0</v>
      </c>
      <c r="F13" s="135" t="s">
        <v>447</v>
      </c>
      <c r="G13" s="294"/>
      <c r="H13" s="295" t="s">
        <v>633</v>
      </c>
      <c r="I13" s="295">
        <v>30</v>
      </c>
      <c r="J13" s="433"/>
      <c r="K13" s="434"/>
      <c r="L13" s="435"/>
      <c r="M13" s="436"/>
      <c r="N13" s="437"/>
      <c r="O13" s="436"/>
      <c r="P13" s="438"/>
      <c r="Q13" s="439"/>
      <c r="R13" s="440"/>
      <c r="T13" s="69" t="s">
        <v>634</v>
      </c>
      <c r="U13" s="68" t="s">
        <v>635</v>
      </c>
    </row>
    <row r="14" spans="1:22" ht="25.5" customHeight="1" x14ac:dyDescent="0.15">
      <c r="A14" s="288" t="s">
        <v>93</v>
      </c>
      <c r="B14" s="289">
        <f>登録入力シート!F26</f>
        <v>0</v>
      </c>
      <c r="C14" s="290">
        <f>登録入力シート!G26</f>
        <v>0</v>
      </c>
      <c r="D14" s="291">
        <f>登録入力シート!E26</f>
        <v>0</v>
      </c>
      <c r="F14" s="136"/>
      <c r="G14" s="296">
        <v>1</v>
      </c>
      <c r="H14" s="297" t="s">
        <v>636</v>
      </c>
      <c r="I14" s="296" t="str">
        <f>IF(F14&lt;&gt;0,VLOOKUP(F14,認知書!$A$9:$F$33,5,0),"")</f>
        <v/>
      </c>
      <c r="J14" s="433" t="str">
        <f>IF(F14&lt;&gt;0,VLOOKUP(F14,登録入力シート!$A$13:$Q$111,6),"")&amp;"　"&amp;IF(F14&lt;&gt;0,VLOOKUP(F14,登録入力シート!$A$13:$Q$111,7),"")</f>
        <v>　</v>
      </c>
      <c r="K14" s="434"/>
      <c r="L14" s="435"/>
      <c r="M14" s="436" t="str">
        <f>IF($F14&lt;&gt;0,VLOOKUP($F14,登録入力シート!$A$13:$Q$111,8),"")&amp;" "&amp;IF($F14&lt;&gt;0,VLOOKUP($F14,登録入力シート!$A$13:$Q$111,9),"")</f>
        <v xml:space="preserve"> </v>
      </c>
      <c r="N14" s="436"/>
      <c r="O14" s="436"/>
      <c r="P14" s="298" t="str">
        <f>IF(F14&lt;&gt;0,VLOOKUP(F14,登録入力シート!$A$24:$Q$111,5,0),"")</f>
        <v/>
      </c>
      <c r="Q14" s="441" t="str">
        <f>IF(F14&lt;&gt;0,VLOOKUP(F14,登録入力シート!$A$13:$Q$111,17,0),"")</f>
        <v/>
      </c>
      <c r="R14" s="442"/>
      <c r="T14" s="275" t="s">
        <v>637</v>
      </c>
      <c r="U14"/>
      <c r="V14"/>
    </row>
    <row r="15" spans="1:22" ht="25.5" customHeight="1" x14ac:dyDescent="0.15">
      <c r="A15" s="288" t="s">
        <v>94</v>
      </c>
      <c r="B15" s="289">
        <f>登録入力シート!F27</f>
        <v>0</v>
      </c>
      <c r="C15" s="290">
        <f>登録入力シート!G27</f>
        <v>0</v>
      </c>
      <c r="D15" s="291">
        <f>登録入力シート!E27</f>
        <v>0</v>
      </c>
      <c r="F15" s="136"/>
      <c r="G15" s="296">
        <v>2</v>
      </c>
      <c r="H15" s="297" t="s">
        <v>638</v>
      </c>
      <c r="I15" s="296" t="str">
        <f>IF(F15&lt;&gt;0,VLOOKUP(F15,認知書!$A$9:$F$33,5,0),"")</f>
        <v/>
      </c>
      <c r="J15" s="433" t="str">
        <f>IF(F15&lt;&gt;0,VLOOKUP(F15,登録入力シート!$A$13:$Q$111,6),"")&amp;"　"&amp;IF(F15&lt;&gt;0,VLOOKUP(F15,登録入力シート!$A$13:$Q$111,7),"")</f>
        <v>　</v>
      </c>
      <c r="K15" s="434"/>
      <c r="L15" s="435"/>
      <c r="M15" s="436" t="str">
        <f>IF($F15&lt;&gt;0,VLOOKUP($F15,登録入力シート!$A$13:$Q$111,8),"")&amp;" "&amp;IF($F15&lt;&gt;0,VLOOKUP($F15,登録入力シート!$A$13:$Q$111,9),"")</f>
        <v xml:space="preserve"> </v>
      </c>
      <c r="N15" s="436"/>
      <c r="O15" s="436"/>
      <c r="P15" s="298" t="str">
        <f>IF(F15&lt;&gt;0,VLOOKUP(F15,登録入力シート!$A$24:$Q$111,5,0),"")</f>
        <v/>
      </c>
      <c r="Q15" s="441" t="str">
        <f>IF(F15&lt;&gt;0,VLOOKUP(F15,登録入力シート!$A$13:$Q$111,17,0),"")</f>
        <v/>
      </c>
      <c r="R15" s="442"/>
      <c r="T15"/>
      <c r="U15"/>
      <c r="V15"/>
    </row>
    <row r="16" spans="1:22" ht="25.5" customHeight="1" x14ac:dyDescent="0.15">
      <c r="A16" s="288" t="s">
        <v>95</v>
      </c>
      <c r="B16" s="289">
        <f>登録入力シート!F28</f>
        <v>0</v>
      </c>
      <c r="C16" s="290">
        <f>登録入力シート!G28</f>
        <v>0</v>
      </c>
      <c r="D16" s="291">
        <f>登録入力シート!E28</f>
        <v>0</v>
      </c>
      <c r="F16" s="136"/>
      <c r="G16" s="296">
        <v>3</v>
      </c>
      <c r="H16" s="297" t="s">
        <v>639</v>
      </c>
      <c r="I16" s="296" t="str">
        <f>IF(F16&lt;&gt;0,VLOOKUP(F16,認知書!$A$9:$F$33,5,0),"")</f>
        <v/>
      </c>
      <c r="J16" s="433" t="str">
        <f>IF(F16&lt;&gt;0,VLOOKUP(F16,登録入力シート!$A$13:$Q$111,6),"")&amp;"　"&amp;IF(F16&lt;&gt;0,VLOOKUP(F16,登録入力シート!$A$13:$Q$111,7),"")</f>
        <v>　</v>
      </c>
      <c r="K16" s="434"/>
      <c r="L16" s="435"/>
      <c r="M16" s="436" t="str">
        <f>IF($F16&lt;&gt;0,VLOOKUP($F16,登録入力シート!$A$13:$Q$111,8),"")&amp;" "&amp;IF($F16&lt;&gt;0,VLOOKUP($F16,登録入力シート!$A$13:$Q$111,9),"")</f>
        <v xml:space="preserve"> </v>
      </c>
      <c r="N16" s="436"/>
      <c r="O16" s="436"/>
      <c r="P16" s="298" t="str">
        <f>IF(F16&lt;&gt;0,VLOOKUP(F16,登録入力シート!$A$24:$Q$111,5,0),"")</f>
        <v/>
      </c>
      <c r="Q16" s="441" t="str">
        <f>IF(F16&lt;&gt;0,VLOOKUP(F16,登録入力シート!$A$13:$Q$111,17,0),"")</f>
        <v/>
      </c>
      <c r="R16" s="442"/>
      <c r="T16" s="275" t="s">
        <v>640</v>
      </c>
    </row>
    <row r="17" spans="1:24" ht="25.5" customHeight="1" x14ac:dyDescent="0.15">
      <c r="A17" s="288" t="s">
        <v>96</v>
      </c>
      <c r="B17" s="289">
        <f>登録入力シート!F29</f>
        <v>0</v>
      </c>
      <c r="C17" s="290">
        <f>登録入力シート!G29</f>
        <v>0</v>
      </c>
      <c r="D17" s="291">
        <f>登録入力シート!E29</f>
        <v>0</v>
      </c>
      <c r="F17" s="136"/>
      <c r="G17" s="296">
        <v>4</v>
      </c>
      <c r="H17" s="297" t="s">
        <v>641</v>
      </c>
      <c r="I17" s="296" t="str">
        <f>IF(F17&lt;&gt;0,VLOOKUP(F17,認知書!$A$9:$F$33,5,0),"")</f>
        <v/>
      </c>
      <c r="J17" s="433" t="str">
        <f>IF(F17&lt;&gt;0,VLOOKUP(F17,登録入力シート!$A$13:$Q$111,6),"")&amp;"　"&amp;IF(F17&lt;&gt;0,VLOOKUP(F17,登録入力シート!$A$13:$Q$111,7),"")</f>
        <v>　</v>
      </c>
      <c r="K17" s="434"/>
      <c r="L17" s="435"/>
      <c r="M17" s="436" t="str">
        <f>IF($F17&lt;&gt;0,VLOOKUP($F17,登録入力シート!$A$13:$Q$111,8),"")&amp;" "&amp;IF($F17&lt;&gt;0,VLOOKUP($F17,登録入力シート!$A$13:$Q$111,9),"")</f>
        <v xml:space="preserve"> </v>
      </c>
      <c r="N17" s="436"/>
      <c r="O17" s="436"/>
      <c r="P17" s="298" t="str">
        <f>IF(F17&lt;&gt;0,VLOOKUP(F17,登録入力シート!$A$24:$Q$111,5,0),"")</f>
        <v/>
      </c>
      <c r="Q17" s="441" t="str">
        <f>IF(F17&lt;&gt;0,VLOOKUP(F17,登録入力シート!$A$13:$Q$111,17,0),"")</f>
        <v/>
      </c>
      <c r="R17" s="442"/>
    </row>
    <row r="18" spans="1:24" ht="25.5" customHeight="1" x14ac:dyDescent="0.15">
      <c r="A18" s="288" t="s">
        <v>97</v>
      </c>
      <c r="B18" s="289">
        <f>登録入力シート!F30</f>
        <v>0</v>
      </c>
      <c r="C18" s="290">
        <f>登録入力シート!G30</f>
        <v>0</v>
      </c>
      <c r="D18" s="291">
        <f>登録入力シート!E30</f>
        <v>0</v>
      </c>
      <c r="F18" s="136"/>
      <c r="G18" s="296">
        <v>5</v>
      </c>
      <c r="H18" s="297" t="s">
        <v>642</v>
      </c>
      <c r="I18" s="296" t="str">
        <f>IF(F18&lt;&gt;0,VLOOKUP(F18,認知書!$A$9:$F$33,5,0),"")</f>
        <v/>
      </c>
      <c r="J18" s="433" t="str">
        <f>IF(F18&lt;&gt;0,VLOOKUP(F18,登録入力シート!$A$13:$Q$111,6),"")&amp;"　"&amp;IF(F18&lt;&gt;0,VLOOKUP(F18,登録入力シート!$A$13:$Q$111,7),"")</f>
        <v>　</v>
      </c>
      <c r="K18" s="434"/>
      <c r="L18" s="435"/>
      <c r="M18" s="436" t="str">
        <f>IF($F18&lt;&gt;0,VLOOKUP($F18,登録入力シート!$A$13:$Q$111,8),"")&amp;" "&amp;IF($F18&lt;&gt;0,VLOOKUP($F18,登録入力シート!$A$13:$Q$111,9),"")</f>
        <v xml:space="preserve"> </v>
      </c>
      <c r="N18" s="436"/>
      <c r="O18" s="436"/>
      <c r="P18" s="298" t="str">
        <f>IF(F18&lt;&gt;0,VLOOKUP(F18,登録入力シート!$A$24:$Q$111,5,0),"")</f>
        <v/>
      </c>
      <c r="Q18" s="441" t="str">
        <f>IF(F18&lt;&gt;0,VLOOKUP(F18,登録入力シート!$A$13:$Q$111,17,0),"")</f>
        <v/>
      </c>
      <c r="R18" s="442"/>
      <c r="T18" s="275" t="s">
        <v>643</v>
      </c>
    </row>
    <row r="19" spans="1:24" ht="25.5" customHeight="1" x14ac:dyDescent="0.15">
      <c r="A19" s="288" t="s">
        <v>98</v>
      </c>
      <c r="B19" s="289">
        <f>登録入力シート!F31</f>
        <v>0</v>
      </c>
      <c r="C19" s="290">
        <f>登録入力シート!G31</f>
        <v>0</v>
      </c>
      <c r="D19" s="291">
        <f>登録入力シート!E31</f>
        <v>0</v>
      </c>
      <c r="F19" s="136"/>
      <c r="G19" s="296">
        <v>6</v>
      </c>
      <c r="H19" s="297" t="s">
        <v>644</v>
      </c>
      <c r="I19" s="296" t="str">
        <f>IF(F19&lt;&gt;0,VLOOKUP(F19,認知書!$A$9:$F$33,5,0),"")</f>
        <v/>
      </c>
      <c r="J19" s="433" t="str">
        <f>IF(F19&lt;&gt;0,VLOOKUP(F19,登録入力シート!$A$13:$Q$111,6),"")&amp;"　"&amp;IF(F19&lt;&gt;0,VLOOKUP(F19,登録入力シート!$A$13:$Q$111,7),"")</f>
        <v>　</v>
      </c>
      <c r="K19" s="434"/>
      <c r="L19" s="435"/>
      <c r="M19" s="436" t="str">
        <f>IF($F19&lt;&gt;0,VLOOKUP($F19,登録入力シート!$A$13:$Q$111,8),"")&amp;" "&amp;IF($F19&lt;&gt;0,VLOOKUP($F19,登録入力シート!$A$13:$Q$111,9),"")</f>
        <v xml:space="preserve"> </v>
      </c>
      <c r="N19" s="436"/>
      <c r="O19" s="436"/>
      <c r="P19" s="298" t="str">
        <f>IF(F19&lt;&gt;0,VLOOKUP(F19,登録入力シート!$A$24:$Q$111,5,0),"")</f>
        <v/>
      </c>
      <c r="Q19" s="441" t="str">
        <f>IF(F19&lt;&gt;0,VLOOKUP(F19,登録入力シート!$A$13:$Q$111,17,0),"")</f>
        <v/>
      </c>
      <c r="R19" s="442"/>
      <c r="T19" s="275" t="s">
        <v>645</v>
      </c>
    </row>
    <row r="20" spans="1:24" ht="25.5" customHeight="1" x14ac:dyDescent="0.15">
      <c r="A20" s="288" t="s">
        <v>99</v>
      </c>
      <c r="B20" s="289">
        <f>登録入力シート!F32</f>
        <v>0</v>
      </c>
      <c r="C20" s="290">
        <f>登録入力シート!G32</f>
        <v>0</v>
      </c>
      <c r="D20" s="291">
        <f>登録入力シート!E32</f>
        <v>0</v>
      </c>
      <c r="F20" s="136"/>
      <c r="G20" s="296">
        <v>7</v>
      </c>
      <c r="H20" s="297" t="s">
        <v>646</v>
      </c>
      <c r="I20" s="296" t="str">
        <f>IF(F20&lt;&gt;0,VLOOKUP(F20,認知書!$A$9:$F$33,5,0),"")</f>
        <v/>
      </c>
      <c r="J20" s="433" t="str">
        <f>IF(F20&lt;&gt;0,VLOOKUP(F20,登録入力シート!$A$13:$Q$111,6),"")&amp;"　"&amp;IF(F20&lt;&gt;0,VLOOKUP(F20,登録入力シート!$A$13:$Q$111,7),"")</f>
        <v>　</v>
      </c>
      <c r="K20" s="434"/>
      <c r="L20" s="435"/>
      <c r="M20" s="436" t="str">
        <f>IF($F20&lt;&gt;0,VLOOKUP($F20,登録入力シート!$A$13:$Q$111,8),"")&amp;" "&amp;IF($F20&lt;&gt;0,VLOOKUP($F20,登録入力シート!$A$13:$Q$111,9),"")</f>
        <v xml:space="preserve"> </v>
      </c>
      <c r="N20" s="436"/>
      <c r="O20" s="436"/>
      <c r="P20" s="298" t="str">
        <f>IF(F20&lt;&gt;0,VLOOKUP(F20,登録入力シート!$A$24:$Q$111,5,0),"")</f>
        <v/>
      </c>
      <c r="Q20" s="441" t="str">
        <f>IF(F20&lt;&gt;0,VLOOKUP(F20,登録入力シート!$A$13:$Q$111,17,0),"")</f>
        <v/>
      </c>
      <c r="R20" s="442"/>
      <c r="U20" s="275" t="s">
        <v>676</v>
      </c>
    </row>
    <row r="21" spans="1:24" ht="25.5" customHeight="1" x14ac:dyDescent="0.15">
      <c r="A21" s="288" t="s">
        <v>100</v>
      </c>
      <c r="B21" s="289">
        <f>登録入力シート!F33</f>
        <v>0</v>
      </c>
      <c r="C21" s="290">
        <f>登録入力シート!G33</f>
        <v>0</v>
      </c>
      <c r="D21" s="291">
        <f>登録入力シート!E33</f>
        <v>0</v>
      </c>
      <c r="F21" s="136"/>
      <c r="G21" s="296">
        <v>8</v>
      </c>
      <c r="H21" s="297" t="s">
        <v>647</v>
      </c>
      <c r="I21" s="296" t="str">
        <f>IF(F21&lt;&gt;0,VLOOKUP(F21,認知書!$A$9:$F$33,5,0),"")</f>
        <v/>
      </c>
      <c r="J21" s="433" t="str">
        <f>IF(F21&lt;&gt;0,VLOOKUP(F21,登録入力シート!$A$13:$Q$111,6),"")&amp;"　"&amp;IF(F21&lt;&gt;0,VLOOKUP(F21,登録入力シート!$A$13:$Q$111,7),"")</f>
        <v>　</v>
      </c>
      <c r="K21" s="434"/>
      <c r="L21" s="435"/>
      <c r="M21" s="436" t="str">
        <f>IF($F21&lt;&gt;0,VLOOKUP($F21,登録入力シート!$A$13:$Q$111,8),"")&amp;" "&amp;IF($F21&lt;&gt;0,VLOOKUP($F21,登録入力シート!$A$13:$Q$111,9),"")</f>
        <v xml:space="preserve"> </v>
      </c>
      <c r="N21" s="436"/>
      <c r="O21" s="436"/>
      <c r="P21" s="298" t="str">
        <f>IF(F21&lt;&gt;0,VLOOKUP(F21,登録入力シート!$A$24:$Q$111,5,0),"")</f>
        <v/>
      </c>
      <c r="Q21" s="441" t="str">
        <f>IF(F21&lt;&gt;0,VLOOKUP(F21,登録入力シート!$A$13:$Q$111,17,0),"")</f>
        <v/>
      </c>
      <c r="R21" s="442"/>
    </row>
    <row r="22" spans="1:24" ht="25.5" customHeight="1" thickBot="1" x14ac:dyDescent="0.2">
      <c r="A22" s="288" t="s">
        <v>101</v>
      </c>
      <c r="B22" s="289">
        <f>登録入力シート!F34</f>
        <v>0</v>
      </c>
      <c r="C22" s="290">
        <f>登録入力シート!G34</f>
        <v>0</v>
      </c>
      <c r="D22" s="291">
        <f>登録入力シート!E34</f>
        <v>0</v>
      </c>
      <c r="F22" s="136"/>
      <c r="G22" s="296">
        <v>9</v>
      </c>
      <c r="H22" s="297" t="s">
        <v>648</v>
      </c>
      <c r="I22" s="296" t="str">
        <f>IF(F22&lt;&gt;0,VLOOKUP(F22,認知書!$A$9:$F$33,5,0),"")</f>
        <v/>
      </c>
      <c r="J22" s="433" t="str">
        <f>IF(F22&lt;&gt;0,VLOOKUP(F22,登録入力シート!$A$13:$Q$111,6),"")&amp;"　"&amp;IF(F22&lt;&gt;0,VLOOKUP(F22,登録入力シート!$A$13:$Q$111,7),"")</f>
        <v>　</v>
      </c>
      <c r="K22" s="434"/>
      <c r="L22" s="435"/>
      <c r="M22" s="436" t="str">
        <f>IF($F22&lt;&gt;0,VLOOKUP($F22,登録入力シート!$A$13:$Q$111,8),"")&amp;" "&amp;IF($F22&lt;&gt;0,VLOOKUP($F22,登録入力シート!$A$13:$Q$111,9),"")</f>
        <v xml:space="preserve"> </v>
      </c>
      <c r="N22" s="436"/>
      <c r="O22" s="436"/>
      <c r="P22" s="298" t="str">
        <f>IF(F22&lt;&gt;0,VLOOKUP(F22,登録入力シート!$A$24:$Q$111,5,0),"")</f>
        <v/>
      </c>
      <c r="Q22" s="441" t="str">
        <f>IF(F22&lt;&gt;0,VLOOKUP(F22,登録入力シート!$A$13:$Q$111,17,0),"")</f>
        <v/>
      </c>
      <c r="R22" s="442"/>
    </row>
    <row r="23" spans="1:24" ht="25.5" customHeight="1" x14ac:dyDescent="0.15">
      <c r="A23" s="288" t="s">
        <v>102</v>
      </c>
      <c r="B23" s="289">
        <f>登録入力シート!F35</f>
        <v>0</v>
      </c>
      <c r="C23" s="290">
        <f>登録入力シート!G35</f>
        <v>0</v>
      </c>
      <c r="D23" s="291">
        <f>登録入力シート!E35</f>
        <v>0</v>
      </c>
      <c r="F23" s="136"/>
      <c r="G23" s="296">
        <v>10</v>
      </c>
      <c r="H23" s="297" t="str">
        <f>IF(F23&lt;&gt;0,"交代","")</f>
        <v/>
      </c>
      <c r="I23" s="296" t="str">
        <f>IF(F23&lt;&gt;0,VLOOKUP(F23,認知書!$A$9:$F$33,5,0),"")</f>
        <v/>
      </c>
      <c r="J23" s="433" t="str">
        <f>IF(F23&lt;&gt;0,VLOOKUP(F23,登録入力シート!$A$13:$Q$111,6),"")&amp;"　"&amp;IF(F23&lt;&gt;0,VLOOKUP(F23,登録入力シート!$A$13:$Q$111,7),"")</f>
        <v>　</v>
      </c>
      <c r="K23" s="434"/>
      <c r="L23" s="435"/>
      <c r="M23" s="436" t="str">
        <f>IF($F23&lt;&gt;0,VLOOKUP($F23,登録入力シート!$A$13:$Q$111,8),"")&amp;" "&amp;IF($F23&lt;&gt;0,VLOOKUP($F23,登録入力シート!$A$13:$Q$111,9),"")</f>
        <v xml:space="preserve"> </v>
      </c>
      <c r="N23" s="436"/>
      <c r="O23" s="436"/>
      <c r="P23" s="298" t="str">
        <f>IF(F23&lt;&gt;0,VLOOKUP(F23,登録入力シート!$A$24:$Q$111,5,0),"")</f>
        <v/>
      </c>
      <c r="Q23" s="441" t="str">
        <f>IF(F23&lt;&gt;0,VLOOKUP(F23,登録入力シート!$A$13:$Q$111,17,0),"")</f>
        <v/>
      </c>
      <c r="R23" s="442"/>
      <c r="T23" s="443" t="s">
        <v>672</v>
      </c>
      <c r="U23" s="444"/>
      <c r="V23" s="444"/>
      <c r="W23" s="444"/>
      <c r="X23" s="445"/>
    </row>
    <row r="24" spans="1:24" ht="25.5" customHeight="1" thickBot="1" x14ac:dyDescent="0.2">
      <c r="A24" s="288" t="s">
        <v>103</v>
      </c>
      <c r="B24" s="289">
        <f>登録入力シート!F36</f>
        <v>0</v>
      </c>
      <c r="C24" s="290">
        <f>登録入力シート!G36</f>
        <v>0</v>
      </c>
      <c r="D24" s="291">
        <f>登録入力シート!E36</f>
        <v>0</v>
      </c>
      <c r="F24" s="136"/>
      <c r="G24" s="296">
        <v>11</v>
      </c>
      <c r="H24" s="297" t="str">
        <f t="shared" ref="H24:H30" si="0">IF(F24&lt;&gt;0,"交代","")</f>
        <v/>
      </c>
      <c r="I24" s="296" t="str">
        <f>IF(F24&lt;&gt;0,VLOOKUP(F24,認知書!$A$9:$F$33,5,0),"")</f>
        <v/>
      </c>
      <c r="J24" s="433" t="str">
        <f>IF(F24&lt;&gt;0,VLOOKUP(F24,登録入力シート!$A$13:$Q$111,6),"")&amp;"　"&amp;IF(F24&lt;&gt;0,VLOOKUP(F24,登録入力シート!$A$13:$Q$111,7),"")</f>
        <v>　</v>
      </c>
      <c r="K24" s="434"/>
      <c r="L24" s="435"/>
      <c r="M24" s="436" t="str">
        <f>IF($F24&lt;&gt;0,VLOOKUP($F24,登録入力シート!$A$13:$Q$111,8),"")&amp;" "&amp;IF($F24&lt;&gt;0,VLOOKUP($F24,登録入力シート!$A$13:$Q$111,9),"")</f>
        <v xml:space="preserve"> </v>
      </c>
      <c r="N24" s="436"/>
      <c r="O24" s="436"/>
      <c r="P24" s="298" t="str">
        <f>IF(F24&lt;&gt;0,VLOOKUP(F24,登録入力シート!$A$24:$Q$111,5,0),"")</f>
        <v/>
      </c>
      <c r="Q24" s="441" t="str">
        <f>IF(F24&lt;&gt;0,VLOOKUP(F24,登録入力シート!$A$13:$Q$111,17,0),"")</f>
        <v/>
      </c>
      <c r="R24" s="442"/>
      <c r="T24" s="299"/>
      <c r="U24" s="300" t="s">
        <v>673</v>
      </c>
      <c r="V24" s="301"/>
      <c r="W24" s="301"/>
      <c r="X24" s="302"/>
    </row>
    <row r="25" spans="1:24" ht="25.5" customHeight="1" x14ac:dyDescent="0.15">
      <c r="A25" s="288" t="s">
        <v>104</v>
      </c>
      <c r="B25" s="289">
        <f>登録入力シート!F37</f>
        <v>0</v>
      </c>
      <c r="C25" s="290">
        <f>登録入力シート!G37</f>
        <v>0</v>
      </c>
      <c r="D25" s="291">
        <f>登録入力シート!E37</f>
        <v>0</v>
      </c>
      <c r="F25" s="136"/>
      <c r="G25" s="296">
        <v>12</v>
      </c>
      <c r="H25" s="297" t="str">
        <f t="shared" si="0"/>
        <v/>
      </c>
      <c r="I25" s="296" t="str">
        <f>IF(F25&lt;&gt;0,VLOOKUP(F25,認知書!$A$9:$F$33,5,0),"")</f>
        <v/>
      </c>
      <c r="J25" s="433" t="str">
        <f>IF(F25&lt;&gt;0,VLOOKUP(F25,登録入力シート!$A$13:$Q$111,6),"")&amp;"　"&amp;IF(F25&lt;&gt;0,VLOOKUP(F25,登録入力シート!$A$13:$Q$111,7),"")</f>
        <v>　</v>
      </c>
      <c r="K25" s="434"/>
      <c r="L25" s="435"/>
      <c r="M25" s="436" t="str">
        <f>IF($F25&lt;&gt;0,VLOOKUP($F25,登録入力シート!$A$13:$Q$111,8),"")&amp;" "&amp;IF($F25&lt;&gt;0,VLOOKUP($F25,登録入力シート!$A$13:$Q$111,9),"")</f>
        <v xml:space="preserve"> </v>
      </c>
      <c r="N25" s="436"/>
      <c r="O25" s="436"/>
      <c r="P25" s="298" t="str">
        <f>IF(F25&lt;&gt;0,VLOOKUP(F25,登録入力シート!$A$24:$Q$111,5,0),"")</f>
        <v/>
      </c>
      <c r="Q25" s="441" t="str">
        <f>IF(F25&lt;&gt;0,VLOOKUP(F25,登録入力シート!$A$13:$Q$111,17,0),"")</f>
        <v/>
      </c>
      <c r="R25" s="442"/>
    </row>
    <row r="26" spans="1:24" ht="25.5" customHeight="1" x14ac:dyDescent="0.15">
      <c r="A26" s="288" t="s">
        <v>105</v>
      </c>
      <c r="B26" s="289">
        <f>登録入力シート!F38</f>
        <v>0</v>
      </c>
      <c r="C26" s="290">
        <f>登録入力シート!G38</f>
        <v>0</v>
      </c>
      <c r="D26" s="291">
        <f>登録入力シート!E38</f>
        <v>0</v>
      </c>
      <c r="F26" s="136"/>
      <c r="G26" s="296">
        <v>13</v>
      </c>
      <c r="H26" s="297" t="str">
        <f t="shared" si="0"/>
        <v/>
      </c>
      <c r="I26" s="296" t="str">
        <f>IF(F26&lt;&gt;0,VLOOKUP(F26,認知書!$A$9:$F$33,5,0),"")</f>
        <v/>
      </c>
      <c r="J26" s="433" t="str">
        <f>IF(F26&lt;&gt;0,VLOOKUP(F26,登録入力シート!$A$13:$Q$111,6),"")&amp;"　"&amp;IF(F26&lt;&gt;0,VLOOKUP(F26,登録入力シート!$A$13:$Q$111,7),"")</f>
        <v>　</v>
      </c>
      <c r="K26" s="434"/>
      <c r="L26" s="435"/>
      <c r="M26" s="436" t="str">
        <f>IF($F26&lt;&gt;0,VLOOKUP($F26,登録入力シート!$A$13:$Q$111,8),"")&amp;" "&amp;IF($F26&lt;&gt;0,VLOOKUP($F26,登録入力シート!$A$13:$Q$111,9),"")</f>
        <v xml:space="preserve"> </v>
      </c>
      <c r="N26" s="436"/>
      <c r="O26" s="436"/>
      <c r="P26" s="298" t="str">
        <f>IF(F26&lt;&gt;0,VLOOKUP(F26,登録入力シート!$A$24:$Q$111,5,0),"")</f>
        <v/>
      </c>
      <c r="Q26" s="441" t="str">
        <f>IF(F26&lt;&gt;0,VLOOKUP(F26,登録入力シート!$A$13:$Q$111,17,0),"")</f>
        <v/>
      </c>
      <c r="R26" s="442"/>
    </row>
    <row r="27" spans="1:24" ht="25.5" customHeight="1" x14ac:dyDescent="0.15">
      <c r="A27" s="288" t="s">
        <v>106</v>
      </c>
      <c r="B27" s="289">
        <f>登録入力シート!F39</f>
        <v>0</v>
      </c>
      <c r="C27" s="290">
        <f>登録入力シート!G39</f>
        <v>0</v>
      </c>
      <c r="D27" s="291">
        <f>登録入力シート!E39</f>
        <v>0</v>
      </c>
      <c r="F27" s="136"/>
      <c r="G27" s="296">
        <v>14</v>
      </c>
      <c r="H27" s="297" t="str">
        <f t="shared" si="0"/>
        <v/>
      </c>
      <c r="I27" s="296" t="str">
        <f>IF(F27&lt;&gt;0,VLOOKUP(F27,認知書!$A$9:$F$33,5,0),"")</f>
        <v/>
      </c>
      <c r="J27" s="433" t="str">
        <f>IF(F27&lt;&gt;0,VLOOKUP(F27,登録入力シート!$A$13:$Q$111,6),"")&amp;"　"&amp;IF(F27&lt;&gt;0,VLOOKUP(F27,登録入力シート!$A$13:$Q$111,7),"")</f>
        <v>　</v>
      </c>
      <c r="K27" s="434"/>
      <c r="L27" s="435"/>
      <c r="M27" s="436" t="str">
        <f>IF($F27&lt;&gt;0,VLOOKUP($F27,登録入力シート!$A$13:$Q$111,8),"")&amp;" "&amp;IF($F27&lt;&gt;0,VLOOKUP($F27,登録入力シート!$A$13:$Q$111,9),"")</f>
        <v xml:space="preserve"> </v>
      </c>
      <c r="N27" s="436"/>
      <c r="O27" s="436"/>
      <c r="P27" s="298" t="str">
        <f>IF(F27&lt;&gt;0,VLOOKUP(F27,登録入力シート!$A$24:$Q$111,5,0),"")</f>
        <v/>
      </c>
      <c r="Q27" s="441" t="str">
        <f>IF(F27&lt;&gt;0,VLOOKUP(F27,登録入力シート!$A$13:$Q$111,17,0),"")</f>
        <v/>
      </c>
      <c r="R27" s="442"/>
    </row>
    <row r="28" spans="1:24" ht="25.5" customHeight="1" x14ac:dyDescent="0.15">
      <c r="A28" s="288" t="s">
        <v>49</v>
      </c>
      <c r="B28" s="289">
        <f>登録入力シート!F40</f>
        <v>0</v>
      </c>
      <c r="C28" s="290">
        <f>登録入力シート!G40</f>
        <v>0</v>
      </c>
      <c r="D28" s="291">
        <f>登録入力シート!E40</f>
        <v>0</v>
      </c>
      <c r="F28" s="136"/>
      <c r="G28" s="296">
        <v>15</v>
      </c>
      <c r="H28" s="297" t="str">
        <f t="shared" si="0"/>
        <v/>
      </c>
      <c r="I28" s="296" t="str">
        <f>IF(F28&lt;&gt;0,VLOOKUP(F28,認知書!$A$9:$F$33,5,0),"")</f>
        <v/>
      </c>
      <c r="J28" s="433" t="str">
        <f>IF(F28&lt;&gt;0,VLOOKUP(F28,登録入力シート!$A$13:$Q$111,6),"")&amp;"　"&amp;IF(F28&lt;&gt;0,VLOOKUP(F28,登録入力シート!$A$13:$Q$111,7),"")</f>
        <v>　</v>
      </c>
      <c r="K28" s="434"/>
      <c r="L28" s="435"/>
      <c r="M28" s="436" t="str">
        <f>IF($F28&lt;&gt;0,VLOOKUP($F28,登録入力シート!$A$13:$Q$111,8),"")&amp;" "&amp;IF($F28&lt;&gt;0,VLOOKUP($F28,登録入力シート!$A$13:$Q$111,9),"")</f>
        <v xml:space="preserve"> </v>
      </c>
      <c r="N28" s="436"/>
      <c r="O28" s="436"/>
      <c r="P28" s="298" t="str">
        <f>IF(F28&lt;&gt;0,VLOOKUP(F28,登録入力シート!$A$24:$Q$111,5,0),"")</f>
        <v/>
      </c>
      <c r="Q28" s="441" t="str">
        <f>IF(F28&lt;&gt;0,VLOOKUP(F28,登録入力シート!$A$13:$Q$111,17,0),"")</f>
        <v/>
      </c>
      <c r="R28" s="442"/>
    </row>
    <row r="29" spans="1:24" ht="25.5" customHeight="1" x14ac:dyDescent="0.15">
      <c r="A29" s="288" t="s">
        <v>107</v>
      </c>
      <c r="B29" s="289">
        <f>登録入力シート!F41</f>
        <v>0</v>
      </c>
      <c r="C29" s="290">
        <f>登録入力シート!G41</f>
        <v>0</v>
      </c>
      <c r="D29" s="291">
        <f>登録入力シート!E41</f>
        <v>0</v>
      </c>
      <c r="F29" s="136"/>
      <c r="G29" s="296">
        <v>16</v>
      </c>
      <c r="H29" s="297" t="str">
        <f t="shared" si="0"/>
        <v/>
      </c>
      <c r="I29" s="296" t="str">
        <f>IF(F29&lt;&gt;0,VLOOKUP(F29,認知書!$A$9:$F$33,5,0),"")</f>
        <v/>
      </c>
      <c r="J29" s="433" t="str">
        <f>IF(F29&lt;&gt;0,VLOOKUP(F29,登録入力シート!$A$13:$Q$111,6),"")&amp;"　"&amp;IF(F29&lt;&gt;0,VLOOKUP(F29,登録入力シート!$A$13:$Q$111,7),"")</f>
        <v>　</v>
      </c>
      <c r="K29" s="434"/>
      <c r="L29" s="435"/>
      <c r="M29" s="436" t="str">
        <f>IF($F29&lt;&gt;0,VLOOKUP($F29,登録入力シート!$A$13:$Q$111,8),"")&amp;" "&amp;IF($F29&lt;&gt;0,VLOOKUP($F29,登録入力シート!$A$13:$Q$111,9),"")</f>
        <v xml:space="preserve"> </v>
      </c>
      <c r="N29" s="436"/>
      <c r="O29" s="436"/>
      <c r="P29" s="298" t="str">
        <f>IF(F29&lt;&gt;0,VLOOKUP(F29,登録入力シート!$A$24:$Q$111,5,0),"")</f>
        <v/>
      </c>
      <c r="Q29" s="441" t="str">
        <f>IF(F29&lt;&gt;0,VLOOKUP(F29,登録入力シート!$A$13:$Q$111,17,0),"")</f>
        <v/>
      </c>
      <c r="R29" s="442"/>
    </row>
    <row r="30" spans="1:24" ht="25.5" customHeight="1" x14ac:dyDescent="0.15">
      <c r="A30" s="288" t="s">
        <v>108</v>
      </c>
      <c r="B30" s="289">
        <f>登録入力シート!F42</f>
        <v>0</v>
      </c>
      <c r="C30" s="290">
        <f>登録入力シート!G42</f>
        <v>0</v>
      </c>
      <c r="D30" s="291">
        <f>登録入力シート!E42</f>
        <v>0</v>
      </c>
      <c r="F30" s="136"/>
      <c r="G30" s="303">
        <v>17</v>
      </c>
      <c r="H30" s="297" t="str">
        <f t="shared" si="0"/>
        <v/>
      </c>
      <c r="I30" s="296" t="str">
        <f>IF(F30&lt;&gt;0,VLOOKUP(F30,認知書!$A$9:$F$33,5,0),"")</f>
        <v/>
      </c>
      <c r="J30" s="433" t="str">
        <f>IF(F30&lt;&gt;0,VLOOKUP(F30,登録入力シート!$A$13:$Q$111,6),"")&amp;"　"&amp;IF(F30&lt;&gt;0,VLOOKUP(F30,登録入力シート!$A$13:$Q$111,7),"")</f>
        <v>　</v>
      </c>
      <c r="K30" s="434"/>
      <c r="L30" s="435"/>
      <c r="M30" s="436" t="str">
        <f>IF($F30&lt;&gt;0,VLOOKUP($F30,登録入力シート!$A$13:$Q$111,8),"")&amp;" "&amp;IF($F30&lt;&gt;0,VLOOKUP($F30,登録入力シート!$A$13:$Q$111,9),"")</f>
        <v xml:space="preserve"> </v>
      </c>
      <c r="N30" s="436"/>
      <c r="O30" s="436"/>
      <c r="P30" s="298" t="str">
        <f>IF(F30&lt;&gt;0,VLOOKUP(F30,登録入力シート!$A$24:$Q$111,5,0),"")</f>
        <v/>
      </c>
      <c r="Q30" s="441" t="str">
        <f>IF(F30&lt;&gt;0,VLOOKUP(F30,登録入力シート!$A$13:$Q$111,17,0),"")</f>
        <v/>
      </c>
      <c r="R30" s="442"/>
    </row>
    <row r="31" spans="1:24" ht="25.5" customHeight="1" x14ac:dyDescent="0.15">
      <c r="A31" s="288" t="s">
        <v>109</v>
      </c>
      <c r="B31" s="289">
        <f>登録入力シート!F43</f>
        <v>0</v>
      </c>
      <c r="C31" s="290">
        <f>登録入力シート!G43</f>
        <v>0</v>
      </c>
      <c r="D31" s="291">
        <f>登録入力シート!E43</f>
        <v>0</v>
      </c>
      <c r="F31" s="136"/>
      <c r="G31" s="392" t="s">
        <v>649</v>
      </c>
      <c r="H31" s="425"/>
      <c r="I31" s="393"/>
      <c r="J31" s="433" t="str">
        <f>IF(F31&lt;&gt;0,VLOOKUP(F31,登録入力シート!$A$13:$Q$111,6),"")&amp;"　"&amp;IF(F31&lt;&gt;0,VLOOKUP(F31,登録入力シート!$A$13:$Q$111,7),"")</f>
        <v>　</v>
      </c>
      <c r="K31" s="434"/>
      <c r="L31" s="435"/>
      <c r="M31" s="436" t="str">
        <f>IF($F31&lt;&gt;0,VLOOKUP($F31,登録入力シート!$A$13:$Q$111,8),"")&amp;" "&amp;IF($F31&lt;&gt;0,VLOOKUP($F31,登録入力シート!$A$13:$Q$111,9),"")</f>
        <v xml:space="preserve"> </v>
      </c>
      <c r="N31" s="436"/>
      <c r="O31" s="436"/>
      <c r="P31" s="298" t="str">
        <f>IF(F31&lt;&gt;0,VLOOKUP(F31,登録入力シート!$A$24:$Q$111,5,0),"")</f>
        <v/>
      </c>
      <c r="Q31" s="441" t="str">
        <f>IF(F31&lt;&gt;0,VLOOKUP(F31,登録入力シート!$A$13:$Q$111,17,0),"")</f>
        <v/>
      </c>
      <c r="R31" s="442"/>
    </row>
    <row r="32" spans="1:24" ht="25.5" customHeight="1" x14ac:dyDescent="0.15">
      <c r="A32" s="288" t="s">
        <v>110</v>
      </c>
      <c r="B32" s="289">
        <f>登録入力シート!F44</f>
        <v>0</v>
      </c>
      <c r="C32" s="290">
        <f>登録入力シート!G44</f>
        <v>0</v>
      </c>
      <c r="D32" s="291">
        <f>登録入力シート!E44</f>
        <v>0</v>
      </c>
    </row>
    <row r="33" spans="1:17" ht="25.5" customHeight="1" x14ac:dyDescent="0.15">
      <c r="A33" s="288" t="s">
        <v>111</v>
      </c>
      <c r="B33" s="289">
        <f>登録入力シート!F45</f>
        <v>0</v>
      </c>
      <c r="C33" s="290">
        <f>登録入力シート!G45</f>
        <v>0</v>
      </c>
      <c r="D33" s="291">
        <f>登録入力シート!E45</f>
        <v>0</v>
      </c>
      <c r="I33" s="285"/>
      <c r="J33" s="285"/>
      <c r="K33" s="286"/>
      <c r="L33" s="447" t="s">
        <v>650</v>
      </c>
      <c r="M33" s="416"/>
      <c r="N33" s="446"/>
      <c r="O33" s="446"/>
      <c r="P33" s="446"/>
      <c r="Q33" s="446"/>
    </row>
    <row r="34" spans="1:17" ht="25.5" customHeight="1" x14ac:dyDescent="0.15">
      <c r="A34" s="288" t="s">
        <v>112</v>
      </c>
      <c r="B34" s="289">
        <f>登録入力シート!F46</f>
        <v>0</v>
      </c>
      <c r="C34" s="290">
        <f>登録入力シート!G46</f>
        <v>0</v>
      </c>
      <c r="D34" s="291">
        <f>登録入力シート!E46</f>
        <v>0</v>
      </c>
    </row>
    <row r="35" spans="1:17" ht="25.5" customHeight="1" x14ac:dyDescent="0.15">
      <c r="A35" s="288" t="s">
        <v>113</v>
      </c>
      <c r="B35" s="289">
        <f>登録入力シート!F47</f>
        <v>0</v>
      </c>
      <c r="C35" s="290">
        <f>登録入力シート!G47</f>
        <v>0</v>
      </c>
      <c r="D35" s="291">
        <f>登録入力シート!E47</f>
        <v>0</v>
      </c>
      <c r="M35" s="286"/>
      <c r="O35" s="446"/>
      <c r="P35" s="446"/>
      <c r="Q35" s="446"/>
    </row>
    <row r="36" spans="1:17" ht="25.5" customHeight="1" x14ac:dyDescent="0.15">
      <c r="A36" s="288" t="s">
        <v>114</v>
      </c>
      <c r="B36" s="289">
        <f>登録入力シート!F48</f>
        <v>0</v>
      </c>
      <c r="C36" s="290">
        <f>登録入力シート!G48</f>
        <v>0</v>
      </c>
      <c r="D36" s="291">
        <f>登録入力シート!E48</f>
        <v>0</v>
      </c>
    </row>
    <row r="37" spans="1:17" ht="25.5" customHeight="1" x14ac:dyDescent="0.15">
      <c r="A37" s="288" t="s">
        <v>115</v>
      </c>
      <c r="B37" s="289">
        <f>登録入力シート!F49</f>
        <v>0</v>
      </c>
      <c r="C37" s="290">
        <f>登録入力シート!G49</f>
        <v>0</v>
      </c>
      <c r="D37" s="291">
        <f>登録入力シート!E49</f>
        <v>0</v>
      </c>
    </row>
    <row r="38" spans="1:17" ht="25.5" customHeight="1" x14ac:dyDescent="0.15">
      <c r="A38" s="288" t="s">
        <v>116</v>
      </c>
      <c r="B38" s="289">
        <f>登録入力シート!F50</f>
        <v>0</v>
      </c>
      <c r="C38" s="290">
        <f>登録入力シート!G50</f>
        <v>0</v>
      </c>
      <c r="D38" s="291">
        <f>登録入力シート!E50</f>
        <v>0</v>
      </c>
    </row>
    <row r="39" spans="1:17" ht="25.5" customHeight="1" x14ac:dyDescent="0.15">
      <c r="A39" s="288" t="s">
        <v>117</v>
      </c>
      <c r="B39" s="289">
        <f>登録入力シート!F51</f>
        <v>0</v>
      </c>
      <c r="C39" s="290">
        <f>登録入力シート!G51</f>
        <v>0</v>
      </c>
      <c r="D39" s="291">
        <f>登録入力シート!E51</f>
        <v>0</v>
      </c>
      <c r="I39" s="285"/>
      <c r="J39" s="285"/>
      <c r="K39" s="286"/>
    </row>
    <row r="40" spans="1:17" ht="25.5" customHeight="1" x14ac:dyDescent="0.15">
      <c r="A40" s="288" t="s">
        <v>118</v>
      </c>
      <c r="B40" s="289">
        <f>登録入力シート!F52</f>
        <v>0</v>
      </c>
      <c r="C40" s="290">
        <f>登録入力シート!G52</f>
        <v>0</v>
      </c>
      <c r="D40" s="291">
        <f>登録入力シート!E52</f>
        <v>0</v>
      </c>
    </row>
    <row r="41" spans="1:17" ht="25.5" customHeight="1" x14ac:dyDescent="0.15">
      <c r="A41" s="288" t="s">
        <v>119</v>
      </c>
      <c r="B41" s="289">
        <f>登録入力シート!F53</f>
        <v>0</v>
      </c>
      <c r="C41" s="290">
        <f>登録入力シート!G53</f>
        <v>0</v>
      </c>
      <c r="D41" s="291">
        <f>登録入力シート!E53</f>
        <v>0</v>
      </c>
      <c r="K41" s="286"/>
      <c r="M41" s="286"/>
      <c r="O41" s="446"/>
      <c r="P41" s="446"/>
      <c r="Q41" s="446"/>
    </row>
    <row r="42" spans="1:17" ht="25.5" customHeight="1" x14ac:dyDescent="0.15">
      <c r="A42" s="304"/>
    </row>
    <row r="43" spans="1:17" ht="25.5" customHeight="1" x14ac:dyDescent="0.15"/>
    <row r="44" spans="1:17" ht="9.75" customHeight="1" x14ac:dyDescent="0.15"/>
  </sheetData>
  <mergeCells count="87">
    <mergeCell ref="O35:Q35"/>
    <mergeCell ref="O41:Q41"/>
    <mergeCell ref="G31:I31"/>
    <mergeCell ref="J31:L31"/>
    <mergeCell ref="M31:O31"/>
    <mergeCell ref="Q31:R31"/>
    <mergeCell ref="L33:M33"/>
    <mergeCell ref="N33:Q33"/>
    <mergeCell ref="J29:L29"/>
    <mergeCell ref="M29:O29"/>
    <mergeCell ref="Q29:R29"/>
    <mergeCell ref="J30:L30"/>
    <mergeCell ref="M30:O30"/>
    <mergeCell ref="Q30:R30"/>
    <mergeCell ref="J27:L27"/>
    <mergeCell ref="M27:O27"/>
    <mergeCell ref="Q27:R27"/>
    <mergeCell ref="J28:L28"/>
    <mergeCell ref="M28:O28"/>
    <mergeCell ref="Q28:R28"/>
    <mergeCell ref="J25:L25"/>
    <mergeCell ref="M25:O25"/>
    <mergeCell ref="Q25:R25"/>
    <mergeCell ref="J26:L26"/>
    <mergeCell ref="M26:O26"/>
    <mergeCell ref="Q26:R26"/>
    <mergeCell ref="J23:L23"/>
    <mergeCell ref="M23:O23"/>
    <mergeCell ref="Q23:R23"/>
    <mergeCell ref="T23:X23"/>
    <mergeCell ref="J24:L24"/>
    <mergeCell ref="M24:O24"/>
    <mergeCell ref="Q24:R24"/>
    <mergeCell ref="J21:L21"/>
    <mergeCell ref="M21:O21"/>
    <mergeCell ref="Q21:R21"/>
    <mergeCell ref="J22:L22"/>
    <mergeCell ref="M22:O22"/>
    <mergeCell ref="Q22:R22"/>
    <mergeCell ref="J19:L19"/>
    <mergeCell ref="M19:O19"/>
    <mergeCell ref="Q19:R19"/>
    <mergeCell ref="J20:L20"/>
    <mergeCell ref="M20:O20"/>
    <mergeCell ref="Q20:R20"/>
    <mergeCell ref="J17:L17"/>
    <mergeCell ref="M17:O17"/>
    <mergeCell ref="Q17:R17"/>
    <mergeCell ref="J18:L18"/>
    <mergeCell ref="M18:O18"/>
    <mergeCell ref="Q18:R18"/>
    <mergeCell ref="J15:L15"/>
    <mergeCell ref="M15:O15"/>
    <mergeCell ref="Q15:R15"/>
    <mergeCell ref="J16:L16"/>
    <mergeCell ref="M16:O16"/>
    <mergeCell ref="Q16:R16"/>
    <mergeCell ref="J13:L13"/>
    <mergeCell ref="M13:O13"/>
    <mergeCell ref="P13:R13"/>
    <mergeCell ref="J14:L14"/>
    <mergeCell ref="M14:O14"/>
    <mergeCell ref="Q14:R14"/>
    <mergeCell ref="J12:L12"/>
    <mergeCell ref="M12:O12"/>
    <mergeCell ref="Q12:R12"/>
    <mergeCell ref="N7:R7"/>
    <mergeCell ref="B9:C9"/>
    <mergeCell ref="G9:H9"/>
    <mergeCell ref="I9:K9"/>
    <mergeCell ref="L9:M9"/>
    <mergeCell ref="N9:R9"/>
    <mergeCell ref="B10:C10"/>
    <mergeCell ref="G10:H10"/>
    <mergeCell ref="I10:K10"/>
    <mergeCell ref="L10:M10"/>
    <mergeCell ref="N10:R10"/>
    <mergeCell ref="H1:I1"/>
    <mergeCell ref="G3:H3"/>
    <mergeCell ref="M3:N3"/>
    <mergeCell ref="O3:P3"/>
    <mergeCell ref="G5:H7"/>
    <mergeCell ref="I5:J7"/>
    <mergeCell ref="K5:K7"/>
    <mergeCell ref="L5:L7"/>
    <mergeCell ref="N5:R5"/>
    <mergeCell ref="M6:R6"/>
  </mergeCells>
  <phoneticPr fontId="5"/>
  <dataValidations count="4">
    <dataValidation type="textLength" imeMode="off" operator="equal" allowBlank="1" showInputMessage="1" showErrorMessage="1" sqref="F14:F31" xr:uid="{00000000-0002-0000-0300-000000000000}">
      <formula1>2</formula1>
    </dataValidation>
    <dataValidation type="list" allowBlank="1" showInputMessage="1" showErrorMessage="1" sqref="J1" xr:uid="{00000000-0002-0000-0300-000001000000}">
      <formula1>"総合,新人"</formula1>
    </dataValidation>
    <dataValidation type="list" allowBlank="1" showInputMessage="1" showErrorMessage="1" sqref="M3:N3" xr:uid="{00000000-0002-0000-0300-000002000000}">
      <formula1>"(地区を選択）,北信,東信,南信,中信"</formula1>
    </dataValidation>
    <dataValidation type="list" allowBlank="1" showInputMessage="1" showErrorMessage="1" sqref="Q3" xr:uid="{00000000-0002-0000-0300-000003000000}">
      <formula1>"　,1,2,3,4,5,6,7,8,9,10"</formula1>
    </dataValidation>
  </dataValidations>
  <printOptions horizontalCentered="1" verticalCentered="1"/>
  <pageMargins left="0.47244094488188981" right="0.47244094488188981" top="0.98425196850393704" bottom="0.70866141732283472" header="0.51181102362204722" footer="0.51181102362204722"/>
  <pageSetup paperSize="9" scale="94" orientation="portrait"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B44"/>
  <sheetViews>
    <sheetView workbookViewId="0">
      <selection activeCell="U14" sqref="U14"/>
    </sheetView>
  </sheetViews>
  <sheetFormatPr defaultColWidth="9.140625" defaultRowHeight="13.5" x14ac:dyDescent="0.15"/>
  <cols>
    <col min="1" max="1" width="6.140625" style="276" customWidth="1"/>
    <col min="2" max="3" width="9.140625" style="276"/>
    <col min="4" max="4" width="4.28515625" style="276" customWidth="1"/>
    <col min="5" max="5" width="3.140625" style="276" customWidth="1"/>
    <col min="6" max="6" width="9.140625" style="276"/>
    <col min="7" max="7" width="6.28515625" style="276" customWidth="1"/>
    <col min="8" max="8" width="11.140625" style="276" customWidth="1"/>
    <col min="9" max="9" width="12.5703125" style="276" customWidth="1"/>
    <col min="10" max="10" width="6.28515625" style="276" customWidth="1"/>
    <col min="11" max="11" width="8.7109375" style="276" customWidth="1"/>
    <col min="12" max="12" width="9.28515625" style="276" customWidth="1"/>
    <col min="13" max="13" width="13.28515625" style="276" customWidth="1"/>
    <col min="14" max="14" width="6.140625" style="276" customWidth="1"/>
    <col min="15" max="15" width="5" style="276" customWidth="1"/>
    <col min="16" max="16" width="10.5703125" style="276" customWidth="1"/>
    <col min="17" max="17" width="6.5703125" style="276" customWidth="1"/>
    <col min="18" max="18" width="7.5703125" style="276" customWidth="1"/>
    <col min="19" max="16384" width="9.140625" style="276"/>
  </cols>
  <sheetData>
    <row r="1" spans="1:28" s="67" customFormat="1" ht="27" customHeight="1" x14ac:dyDescent="0.15">
      <c r="H1" s="390" t="s">
        <v>605</v>
      </c>
      <c r="I1" s="390"/>
      <c r="J1" s="274" t="s">
        <v>606</v>
      </c>
      <c r="K1" s="67" t="s">
        <v>607</v>
      </c>
      <c r="T1" s="275" t="s">
        <v>651</v>
      </c>
    </row>
    <row r="2" spans="1:28" ht="9" customHeight="1" x14ac:dyDescent="0.15">
      <c r="I2" s="277"/>
      <c r="J2" s="277"/>
      <c r="K2" s="277"/>
    </row>
    <row r="3" spans="1:28" ht="27.75" customHeight="1" x14ac:dyDescent="0.15">
      <c r="G3" s="391" t="s">
        <v>609</v>
      </c>
      <c r="H3" s="391"/>
      <c r="J3" s="278"/>
      <c r="K3" s="278"/>
      <c r="L3" s="279" t="s">
        <v>610</v>
      </c>
      <c r="M3" s="392" t="s">
        <v>656</v>
      </c>
      <c r="N3" s="393"/>
      <c r="O3" s="394" t="s">
        <v>611</v>
      </c>
      <c r="P3" s="395"/>
      <c r="Q3" s="280" t="s">
        <v>612</v>
      </c>
      <c r="R3" s="281" t="s">
        <v>613</v>
      </c>
      <c r="T3" s="282"/>
      <c r="U3" s="68" t="s">
        <v>614</v>
      </c>
    </row>
    <row r="4" spans="1:28" ht="9" customHeight="1" x14ac:dyDescent="0.15"/>
    <row r="5" spans="1:28" ht="19.5" customHeight="1" x14ac:dyDescent="0.15">
      <c r="G5" s="396" t="s">
        <v>615</v>
      </c>
      <c r="H5" s="397"/>
      <c r="I5" s="402"/>
      <c r="J5" s="403"/>
      <c r="K5" s="408" t="s">
        <v>616</v>
      </c>
      <c r="L5" s="411" t="s">
        <v>617</v>
      </c>
      <c r="M5" s="283" t="s">
        <v>618</v>
      </c>
      <c r="N5" s="414" t="s">
        <v>657</v>
      </c>
      <c r="O5" s="414"/>
      <c r="P5" s="414"/>
      <c r="Q5" s="414"/>
      <c r="R5" s="415"/>
      <c r="T5" s="275" t="s">
        <v>643</v>
      </c>
    </row>
    <row r="6" spans="1:28" ht="19.5" customHeight="1" x14ac:dyDescent="0.15">
      <c r="G6" s="398"/>
      <c r="H6" s="399"/>
      <c r="I6" s="404"/>
      <c r="J6" s="405"/>
      <c r="K6" s="409"/>
      <c r="L6" s="412"/>
      <c r="M6" s="398"/>
      <c r="N6" s="416"/>
      <c r="O6" s="416"/>
      <c r="P6" s="416"/>
      <c r="Q6" s="416"/>
      <c r="R6" s="417"/>
      <c r="T6" s="275" t="s">
        <v>645</v>
      </c>
      <c r="V6"/>
      <c r="W6"/>
      <c r="X6"/>
      <c r="Y6"/>
      <c r="Z6"/>
      <c r="AA6"/>
      <c r="AB6"/>
    </row>
    <row r="7" spans="1:28" ht="19.5" customHeight="1" x14ac:dyDescent="0.15">
      <c r="G7" s="400"/>
      <c r="H7" s="401"/>
      <c r="I7" s="406"/>
      <c r="J7" s="407"/>
      <c r="K7" s="410"/>
      <c r="L7" s="413"/>
      <c r="M7" s="284" t="s">
        <v>619</v>
      </c>
      <c r="N7" s="421" t="s">
        <v>658</v>
      </c>
      <c r="O7" s="421"/>
      <c r="P7" s="421"/>
      <c r="Q7" s="421"/>
      <c r="R7" s="422"/>
      <c r="U7" s="275" t="s">
        <v>674</v>
      </c>
      <c r="V7"/>
      <c r="W7"/>
      <c r="X7"/>
      <c r="Y7"/>
      <c r="Z7"/>
      <c r="AA7"/>
      <c r="AB7"/>
    </row>
    <row r="8" spans="1:28" ht="8.25" customHeight="1" thickBot="1" x14ac:dyDescent="0.2">
      <c r="H8" s="285"/>
      <c r="I8" s="286"/>
      <c r="J8" s="286"/>
      <c r="K8" s="286"/>
      <c r="O8" s="285"/>
      <c r="P8" s="285"/>
      <c r="T8"/>
      <c r="U8"/>
      <c r="V8"/>
      <c r="W8"/>
      <c r="X8"/>
      <c r="Y8"/>
      <c r="Z8"/>
      <c r="AA8"/>
      <c r="AB8"/>
    </row>
    <row r="9" spans="1:28" ht="24" customHeight="1" x14ac:dyDescent="0.15">
      <c r="B9" s="423" t="s">
        <v>620</v>
      </c>
      <c r="C9" s="423"/>
      <c r="G9" s="394" t="s">
        <v>621</v>
      </c>
      <c r="H9" s="424"/>
      <c r="I9" s="392"/>
      <c r="J9" s="425"/>
      <c r="K9" s="425"/>
      <c r="L9" s="394" t="s">
        <v>622</v>
      </c>
      <c r="M9" s="395"/>
      <c r="N9" s="392"/>
      <c r="O9" s="425"/>
      <c r="P9" s="425"/>
      <c r="Q9" s="425"/>
      <c r="R9" s="393"/>
      <c r="T9" s="443" t="s">
        <v>675</v>
      </c>
      <c r="U9" s="444"/>
      <c r="V9" s="444"/>
      <c r="W9" s="444"/>
      <c r="X9" s="445"/>
      <c r="Y9"/>
      <c r="Z9"/>
      <c r="AA9"/>
      <c r="AB9"/>
    </row>
    <row r="10" spans="1:28" ht="24" customHeight="1" thickBot="1" x14ac:dyDescent="0.2">
      <c r="A10" s="276" t="s">
        <v>623</v>
      </c>
      <c r="B10" s="426" t="s">
        <v>624</v>
      </c>
      <c r="C10" s="426"/>
      <c r="D10" s="287" t="s">
        <v>131</v>
      </c>
      <c r="G10" s="427" t="s">
        <v>625</v>
      </c>
      <c r="H10" s="428"/>
      <c r="I10" s="429"/>
      <c r="J10" s="429"/>
      <c r="K10" s="392"/>
      <c r="L10" s="394" t="s">
        <v>626</v>
      </c>
      <c r="M10" s="395"/>
      <c r="N10" s="430"/>
      <c r="O10" s="431"/>
      <c r="P10" s="431"/>
      <c r="Q10" s="431"/>
      <c r="R10" s="432"/>
      <c r="T10" s="299"/>
      <c r="U10" s="300" t="s">
        <v>673</v>
      </c>
      <c r="V10" s="301"/>
      <c r="W10" s="301"/>
      <c r="X10" s="302"/>
      <c r="Y10"/>
      <c r="Z10"/>
      <c r="AA10"/>
      <c r="AB10"/>
    </row>
    <row r="11" spans="1:28" ht="12" customHeight="1" x14ac:dyDescent="0.15">
      <c r="H11" s="285"/>
      <c r="I11" s="286"/>
      <c r="J11" s="286"/>
      <c r="K11" s="286"/>
      <c r="O11" s="285"/>
      <c r="P11" s="285"/>
      <c r="Y11"/>
      <c r="Z11"/>
      <c r="AA11"/>
      <c r="AB11"/>
    </row>
    <row r="12" spans="1:28" ht="25.5" customHeight="1" thickBot="1" x14ac:dyDescent="0.2">
      <c r="A12" s="288" t="s">
        <v>652</v>
      </c>
      <c r="B12" s="289">
        <f>登録入力シート!F24</f>
        <v>0</v>
      </c>
      <c r="C12" s="290">
        <f>登録入力シート!G24</f>
        <v>0</v>
      </c>
      <c r="D12" s="291">
        <f>登録入力シート!E24</f>
        <v>0</v>
      </c>
      <c r="F12"/>
      <c r="G12" s="292" t="s">
        <v>627</v>
      </c>
      <c r="H12" s="293" t="s">
        <v>628</v>
      </c>
      <c r="I12" s="293" t="s">
        <v>629</v>
      </c>
      <c r="J12" s="418" t="s">
        <v>630</v>
      </c>
      <c r="K12" s="418"/>
      <c r="L12" s="418"/>
      <c r="M12" s="418" t="s">
        <v>631</v>
      </c>
      <c r="N12" s="418"/>
      <c r="O12" s="418"/>
      <c r="P12" s="293" t="s">
        <v>142</v>
      </c>
      <c r="Q12" s="419" t="s">
        <v>632</v>
      </c>
      <c r="R12" s="420"/>
      <c r="Y12"/>
      <c r="Z12"/>
      <c r="AA12"/>
      <c r="AB12"/>
    </row>
    <row r="13" spans="1:28" ht="25.5" customHeight="1" thickTop="1" x14ac:dyDescent="0.15">
      <c r="A13" s="288" t="s">
        <v>92</v>
      </c>
      <c r="B13" s="289">
        <f>登録入力シート!F25</f>
        <v>0</v>
      </c>
      <c r="C13" s="290">
        <f>登録入力シート!G25</f>
        <v>0</v>
      </c>
      <c r="D13" s="291">
        <f>登録入力シート!E25</f>
        <v>0</v>
      </c>
      <c r="F13"/>
      <c r="G13" s="294"/>
      <c r="H13" s="295" t="s">
        <v>633</v>
      </c>
      <c r="I13" s="295">
        <v>30</v>
      </c>
      <c r="J13" s="448"/>
      <c r="K13" s="449"/>
      <c r="L13" s="450"/>
      <c r="M13" s="451"/>
      <c r="N13" s="452"/>
      <c r="O13" s="453"/>
      <c r="P13" s="438"/>
      <c r="Q13" s="439"/>
      <c r="R13" s="440"/>
      <c r="Y13"/>
      <c r="Z13"/>
      <c r="AA13"/>
      <c r="AB13"/>
    </row>
    <row r="14" spans="1:28" ht="25.5" customHeight="1" x14ac:dyDescent="0.15">
      <c r="A14" s="288" t="s">
        <v>93</v>
      </c>
      <c r="B14" s="289">
        <f>登録入力シート!F26</f>
        <v>0</v>
      </c>
      <c r="C14" s="290">
        <f>登録入力シート!G26</f>
        <v>0</v>
      </c>
      <c r="D14" s="291">
        <f>登録入力シート!E26</f>
        <v>0</v>
      </c>
      <c r="F14"/>
      <c r="G14" s="296">
        <v>1</v>
      </c>
      <c r="H14" s="297" t="s">
        <v>636</v>
      </c>
      <c r="I14" s="296"/>
      <c r="J14" s="441"/>
      <c r="K14" s="454"/>
      <c r="L14" s="442"/>
      <c r="M14" s="427"/>
      <c r="N14" s="455"/>
      <c r="O14" s="428"/>
      <c r="P14" s="298"/>
      <c r="Q14" s="441"/>
      <c r="R14" s="442"/>
      <c r="Y14"/>
      <c r="Z14"/>
      <c r="AA14"/>
      <c r="AB14"/>
    </row>
    <row r="15" spans="1:28" ht="25.5" customHeight="1" x14ac:dyDescent="0.15">
      <c r="A15" s="288" t="s">
        <v>94</v>
      </c>
      <c r="B15" s="289">
        <f>登録入力シート!F27</f>
        <v>0</v>
      </c>
      <c r="C15" s="290">
        <f>登録入力シート!G27</f>
        <v>0</v>
      </c>
      <c r="D15" s="291">
        <f>登録入力シート!E27</f>
        <v>0</v>
      </c>
      <c r="F15"/>
      <c r="G15" s="296">
        <v>2</v>
      </c>
      <c r="H15" s="297" t="s">
        <v>638</v>
      </c>
      <c r="I15" s="296"/>
      <c r="J15" s="441"/>
      <c r="K15" s="454"/>
      <c r="L15" s="442"/>
      <c r="M15" s="427"/>
      <c r="N15" s="455"/>
      <c r="O15" s="428"/>
      <c r="P15" s="298"/>
      <c r="Q15" s="441"/>
      <c r="R15" s="442"/>
      <c r="Y15"/>
      <c r="Z15"/>
      <c r="AA15"/>
      <c r="AB15"/>
    </row>
    <row r="16" spans="1:28" ht="25.5" customHeight="1" x14ac:dyDescent="0.15">
      <c r="A16" s="288" t="s">
        <v>95</v>
      </c>
      <c r="B16" s="289">
        <f>登録入力シート!F28</f>
        <v>0</v>
      </c>
      <c r="C16" s="290">
        <f>登録入力シート!G28</f>
        <v>0</v>
      </c>
      <c r="D16" s="291">
        <f>登録入力シート!E28</f>
        <v>0</v>
      </c>
      <c r="F16"/>
      <c r="G16" s="296">
        <v>3</v>
      </c>
      <c r="H16" s="297" t="s">
        <v>639</v>
      </c>
      <c r="I16" s="296"/>
      <c r="J16" s="441"/>
      <c r="K16" s="454"/>
      <c r="L16" s="442"/>
      <c r="M16" s="427"/>
      <c r="N16" s="455"/>
      <c r="O16" s="428"/>
      <c r="P16" s="298"/>
      <c r="Q16" s="441"/>
      <c r="R16" s="442"/>
      <c r="T16"/>
      <c r="U16"/>
      <c r="V16"/>
      <c r="W16"/>
      <c r="X16"/>
      <c r="Y16"/>
      <c r="Z16"/>
      <c r="AA16"/>
      <c r="AB16"/>
    </row>
    <row r="17" spans="1:28" ht="25.5" customHeight="1" x14ac:dyDescent="0.15">
      <c r="A17" s="288" t="s">
        <v>96</v>
      </c>
      <c r="B17" s="289">
        <f>登録入力シート!F29</f>
        <v>0</v>
      </c>
      <c r="C17" s="290">
        <f>登録入力シート!G29</f>
        <v>0</v>
      </c>
      <c r="D17" s="291">
        <f>登録入力シート!E29</f>
        <v>0</v>
      </c>
      <c r="F17"/>
      <c r="G17" s="296">
        <v>4</v>
      </c>
      <c r="H17" s="297" t="s">
        <v>641</v>
      </c>
      <c r="I17" s="296"/>
      <c r="J17" s="441"/>
      <c r="K17" s="454"/>
      <c r="L17" s="442"/>
      <c r="M17" s="427"/>
      <c r="N17" s="455"/>
      <c r="O17" s="428"/>
      <c r="P17" s="298"/>
      <c r="Q17" s="441"/>
      <c r="R17" s="442"/>
      <c r="T17"/>
      <c r="U17"/>
      <c r="V17"/>
      <c r="W17"/>
      <c r="X17"/>
      <c r="Y17"/>
      <c r="Z17"/>
      <c r="AA17"/>
      <c r="AB17"/>
    </row>
    <row r="18" spans="1:28" ht="25.5" customHeight="1" x14ac:dyDescent="0.15">
      <c r="A18" s="288" t="s">
        <v>97</v>
      </c>
      <c r="B18" s="289">
        <f>登録入力シート!F30</f>
        <v>0</v>
      </c>
      <c r="C18" s="290">
        <f>登録入力シート!G30</f>
        <v>0</v>
      </c>
      <c r="D18" s="291">
        <f>登録入力シート!E30</f>
        <v>0</v>
      </c>
      <c r="F18"/>
      <c r="G18" s="296">
        <v>5</v>
      </c>
      <c r="H18" s="297" t="s">
        <v>642</v>
      </c>
      <c r="I18" s="296"/>
      <c r="J18" s="441"/>
      <c r="K18" s="454"/>
      <c r="L18" s="442"/>
      <c r="M18" s="427"/>
      <c r="N18" s="455"/>
      <c r="O18" s="428"/>
      <c r="P18" s="298"/>
      <c r="Q18" s="441"/>
      <c r="R18" s="442"/>
    </row>
    <row r="19" spans="1:28" ht="25.5" customHeight="1" x14ac:dyDescent="0.15">
      <c r="A19" s="288" t="s">
        <v>98</v>
      </c>
      <c r="B19" s="289">
        <f>登録入力シート!F31</f>
        <v>0</v>
      </c>
      <c r="C19" s="290">
        <f>登録入力シート!G31</f>
        <v>0</v>
      </c>
      <c r="D19" s="291">
        <f>登録入力シート!E31</f>
        <v>0</v>
      </c>
      <c r="F19"/>
      <c r="G19" s="296">
        <v>6</v>
      </c>
      <c r="H19" s="297" t="s">
        <v>644</v>
      </c>
      <c r="I19" s="296"/>
      <c r="J19" s="441"/>
      <c r="K19" s="454"/>
      <c r="L19" s="442"/>
      <c r="M19" s="427"/>
      <c r="N19" s="455"/>
      <c r="O19" s="428"/>
      <c r="P19" s="298"/>
      <c r="Q19" s="441"/>
      <c r="R19" s="442"/>
    </row>
    <row r="20" spans="1:28" ht="25.5" customHeight="1" x14ac:dyDescent="0.15">
      <c r="A20" s="288" t="s">
        <v>99</v>
      </c>
      <c r="B20" s="289">
        <f>登録入力シート!F32</f>
        <v>0</v>
      </c>
      <c r="C20" s="290">
        <f>登録入力シート!G32</f>
        <v>0</v>
      </c>
      <c r="D20" s="291">
        <f>登録入力シート!E32</f>
        <v>0</v>
      </c>
      <c r="F20"/>
      <c r="G20" s="296">
        <v>7</v>
      </c>
      <c r="H20" s="297" t="s">
        <v>646</v>
      </c>
      <c r="I20" s="296"/>
      <c r="J20" s="441"/>
      <c r="K20" s="454"/>
      <c r="L20" s="442"/>
      <c r="M20" s="427"/>
      <c r="N20" s="455"/>
      <c r="O20" s="428"/>
      <c r="P20" s="298"/>
      <c r="Q20" s="441"/>
      <c r="R20" s="442"/>
    </row>
    <row r="21" spans="1:28" ht="25.5" customHeight="1" x14ac:dyDescent="0.15">
      <c r="A21" s="288" t="s">
        <v>100</v>
      </c>
      <c r="B21" s="289">
        <f>登録入力シート!F33</f>
        <v>0</v>
      </c>
      <c r="C21" s="290">
        <f>登録入力シート!G33</f>
        <v>0</v>
      </c>
      <c r="D21" s="291">
        <f>登録入力シート!E33</f>
        <v>0</v>
      </c>
      <c r="F21"/>
      <c r="G21" s="296">
        <v>8</v>
      </c>
      <c r="H21" s="297" t="s">
        <v>647</v>
      </c>
      <c r="I21" s="296"/>
      <c r="J21" s="441"/>
      <c r="K21" s="454"/>
      <c r="L21" s="442"/>
      <c r="M21" s="427"/>
      <c r="N21" s="455"/>
      <c r="O21" s="428"/>
      <c r="P21" s="298"/>
      <c r="Q21" s="441"/>
      <c r="R21" s="442"/>
    </row>
    <row r="22" spans="1:28" ht="25.5" customHeight="1" x14ac:dyDescent="0.15">
      <c r="A22" s="288" t="s">
        <v>101</v>
      </c>
      <c r="B22" s="289">
        <f>登録入力シート!F34</f>
        <v>0</v>
      </c>
      <c r="C22" s="290">
        <f>登録入力シート!G34</f>
        <v>0</v>
      </c>
      <c r="D22" s="291">
        <f>登録入力シート!E34</f>
        <v>0</v>
      </c>
      <c r="F22"/>
      <c r="G22" s="296">
        <v>9</v>
      </c>
      <c r="H22" s="297" t="s">
        <v>648</v>
      </c>
      <c r="I22" s="296"/>
      <c r="J22" s="441"/>
      <c r="K22" s="454"/>
      <c r="L22" s="442"/>
      <c r="M22" s="427"/>
      <c r="N22" s="455"/>
      <c r="O22" s="428"/>
      <c r="P22" s="298"/>
      <c r="Q22" s="441"/>
      <c r="R22" s="442"/>
    </row>
    <row r="23" spans="1:28" ht="25.5" customHeight="1" x14ac:dyDescent="0.15">
      <c r="A23" s="288" t="s">
        <v>102</v>
      </c>
      <c r="B23" s="289">
        <f>登録入力シート!F35</f>
        <v>0</v>
      </c>
      <c r="C23" s="290">
        <f>登録入力シート!G35</f>
        <v>0</v>
      </c>
      <c r="D23" s="291">
        <f>登録入力シート!E35</f>
        <v>0</v>
      </c>
      <c r="F23"/>
      <c r="G23" s="296">
        <v>10</v>
      </c>
      <c r="H23" s="297" t="s">
        <v>636</v>
      </c>
      <c r="I23" s="296"/>
      <c r="J23" s="441"/>
      <c r="K23" s="454"/>
      <c r="L23" s="442"/>
      <c r="M23" s="427"/>
      <c r="N23" s="455"/>
      <c r="O23" s="428"/>
      <c r="P23" s="298"/>
      <c r="Q23" s="441"/>
      <c r="R23" s="442"/>
    </row>
    <row r="24" spans="1:28" ht="25.5" customHeight="1" x14ac:dyDescent="0.15">
      <c r="A24" s="288" t="s">
        <v>103</v>
      </c>
      <c r="B24" s="289">
        <f>登録入力シート!F36</f>
        <v>0</v>
      </c>
      <c r="C24" s="290">
        <f>登録入力シート!G36</f>
        <v>0</v>
      </c>
      <c r="D24" s="291">
        <f>登録入力シート!E36</f>
        <v>0</v>
      </c>
      <c r="F24"/>
      <c r="G24" s="296">
        <v>11</v>
      </c>
      <c r="H24" s="297" t="s">
        <v>646</v>
      </c>
      <c r="I24" s="296"/>
      <c r="J24" s="441"/>
      <c r="K24" s="454"/>
      <c r="L24" s="442"/>
      <c r="M24" s="427"/>
      <c r="N24" s="455"/>
      <c r="O24" s="428"/>
      <c r="P24" s="298"/>
      <c r="Q24" s="441"/>
      <c r="R24" s="442"/>
    </row>
    <row r="25" spans="1:28" ht="25.5" customHeight="1" x14ac:dyDescent="0.15">
      <c r="A25" s="288" t="s">
        <v>104</v>
      </c>
      <c r="B25" s="289">
        <f>登録入力シート!F37</f>
        <v>0</v>
      </c>
      <c r="C25" s="290">
        <f>登録入力シート!G37</f>
        <v>0</v>
      </c>
      <c r="D25" s="291">
        <f>登録入力シート!E37</f>
        <v>0</v>
      </c>
      <c r="F25"/>
      <c r="G25" s="296">
        <v>12</v>
      </c>
      <c r="H25" s="297" t="s">
        <v>642</v>
      </c>
      <c r="I25" s="296"/>
      <c r="J25" s="441"/>
      <c r="K25" s="454"/>
      <c r="L25" s="442"/>
      <c r="M25" s="427"/>
      <c r="N25" s="455"/>
      <c r="O25" s="428"/>
      <c r="P25" s="298"/>
      <c r="Q25" s="441"/>
      <c r="R25" s="442"/>
    </row>
    <row r="26" spans="1:28" ht="25.5" customHeight="1" x14ac:dyDescent="0.15">
      <c r="A26" s="288" t="s">
        <v>105</v>
      </c>
      <c r="B26" s="289">
        <f>登録入力シート!F38</f>
        <v>0</v>
      </c>
      <c r="C26" s="290">
        <f>登録入力シート!G38</f>
        <v>0</v>
      </c>
      <c r="D26" s="291">
        <f>登録入力シート!E38</f>
        <v>0</v>
      </c>
      <c r="F26"/>
      <c r="G26" s="296">
        <v>13</v>
      </c>
      <c r="H26" s="297" t="s">
        <v>646</v>
      </c>
      <c r="I26" s="296"/>
      <c r="J26" s="441"/>
      <c r="K26" s="454"/>
      <c r="L26" s="442"/>
      <c r="M26" s="427"/>
      <c r="N26" s="455"/>
      <c r="O26" s="428"/>
      <c r="P26" s="298"/>
      <c r="Q26" s="441"/>
      <c r="R26" s="442"/>
    </row>
    <row r="27" spans="1:28" ht="25.5" customHeight="1" x14ac:dyDescent="0.15">
      <c r="A27" s="288" t="s">
        <v>106</v>
      </c>
      <c r="B27" s="289">
        <f>登録入力シート!F39</f>
        <v>0</v>
      </c>
      <c r="C27" s="290">
        <f>登録入力シート!G39</f>
        <v>0</v>
      </c>
      <c r="D27" s="291">
        <f>登録入力シート!E39</f>
        <v>0</v>
      </c>
      <c r="F27"/>
      <c r="G27" s="296">
        <v>14</v>
      </c>
      <c r="H27" s="297" t="s">
        <v>648</v>
      </c>
      <c r="I27" s="296"/>
      <c r="J27" s="441"/>
      <c r="K27" s="454"/>
      <c r="L27" s="442"/>
      <c r="M27" s="427"/>
      <c r="N27" s="455"/>
      <c r="O27" s="428"/>
      <c r="P27" s="298"/>
      <c r="Q27" s="441"/>
      <c r="R27" s="442"/>
    </row>
    <row r="28" spans="1:28" ht="25.5" customHeight="1" x14ac:dyDescent="0.15">
      <c r="A28" s="288" t="s">
        <v>49</v>
      </c>
      <c r="B28" s="289">
        <f>登録入力シート!F40</f>
        <v>0</v>
      </c>
      <c r="C28" s="290">
        <f>登録入力シート!G40</f>
        <v>0</v>
      </c>
      <c r="D28" s="291">
        <f>登録入力シート!E40</f>
        <v>0</v>
      </c>
      <c r="F28"/>
      <c r="G28" s="296">
        <v>15</v>
      </c>
      <c r="H28" s="297" t="s">
        <v>641</v>
      </c>
      <c r="I28" s="296"/>
      <c r="J28" s="441"/>
      <c r="K28" s="454"/>
      <c r="L28" s="442"/>
      <c r="M28" s="427"/>
      <c r="N28" s="455"/>
      <c r="O28" s="428"/>
      <c r="P28" s="298"/>
      <c r="Q28" s="441"/>
      <c r="R28" s="442"/>
    </row>
    <row r="29" spans="1:28" ht="25.5" customHeight="1" x14ac:dyDescent="0.15">
      <c r="A29" s="288" t="s">
        <v>107</v>
      </c>
      <c r="B29" s="289">
        <f>登録入力シート!F41</f>
        <v>0</v>
      </c>
      <c r="C29" s="290">
        <f>登録入力シート!G41</f>
        <v>0</v>
      </c>
      <c r="D29" s="291">
        <f>登録入力シート!E41</f>
        <v>0</v>
      </c>
      <c r="F29"/>
      <c r="G29" s="296">
        <v>16</v>
      </c>
      <c r="H29" s="297"/>
      <c r="I29" s="296"/>
      <c r="J29" s="441"/>
      <c r="K29" s="454"/>
      <c r="L29" s="442"/>
      <c r="M29" s="427"/>
      <c r="N29" s="455"/>
      <c r="O29" s="428"/>
      <c r="P29" s="298"/>
      <c r="Q29" s="441"/>
      <c r="R29" s="442"/>
    </row>
    <row r="30" spans="1:28" ht="25.5" customHeight="1" x14ac:dyDescent="0.15">
      <c r="A30" s="288" t="s">
        <v>108</v>
      </c>
      <c r="B30" s="289">
        <f>登録入力シート!F42</f>
        <v>0</v>
      </c>
      <c r="C30" s="290">
        <f>登録入力シート!G42</f>
        <v>0</v>
      </c>
      <c r="D30" s="291">
        <f>登録入力シート!E42</f>
        <v>0</v>
      </c>
      <c r="F30"/>
      <c r="G30" s="303">
        <v>17</v>
      </c>
      <c r="H30" s="297"/>
      <c r="I30" s="303"/>
      <c r="J30" s="441"/>
      <c r="K30" s="454"/>
      <c r="L30" s="442"/>
      <c r="M30" s="427"/>
      <c r="N30" s="455"/>
      <c r="O30" s="428"/>
      <c r="P30" s="298"/>
      <c r="Q30" s="441"/>
      <c r="R30" s="442"/>
    </row>
    <row r="31" spans="1:28" ht="25.5" customHeight="1" x14ac:dyDescent="0.15">
      <c r="A31" s="288" t="s">
        <v>109</v>
      </c>
      <c r="B31" s="289">
        <f>登録入力シート!F43</f>
        <v>0</v>
      </c>
      <c r="C31" s="290">
        <f>登録入力シート!G43</f>
        <v>0</v>
      </c>
      <c r="D31" s="291">
        <f>登録入力シート!E43</f>
        <v>0</v>
      </c>
      <c r="F31"/>
      <c r="G31" s="392" t="s">
        <v>649</v>
      </c>
      <c r="H31" s="425"/>
      <c r="I31" s="393"/>
      <c r="J31" s="441"/>
      <c r="K31" s="454"/>
      <c r="L31" s="442"/>
      <c r="M31" s="427"/>
      <c r="N31" s="455"/>
      <c r="O31" s="428"/>
      <c r="P31" s="298"/>
      <c r="Q31" s="441"/>
      <c r="R31" s="442"/>
    </row>
    <row r="32" spans="1:28" ht="25.5" customHeight="1" x14ac:dyDescent="0.15">
      <c r="A32" s="288" t="s">
        <v>110</v>
      </c>
      <c r="B32" s="289">
        <f>登録入力シート!F44</f>
        <v>0</v>
      </c>
      <c r="C32" s="290">
        <f>登録入力シート!G44</f>
        <v>0</v>
      </c>
      <c r="D32" s="291">
        <f>登録入力シート!E44</f>
        <v>0</v>
      </c>
    </row>
    <row r="33" spans="1:17" ht="25.5" customHeight="1" x14ac:dyDescent="0.15">
      <c r="A33" s="288" t="s">
        <v>111</v>
      </c>
      <c r="B33" s="289">
        <f>登録入力シート!F45</f>
        <v>0</v>
      </c>
      <c r="C33" s="290">
        <f>登録入力シート!G45</f>
        <v>0</v>
      </c>
      <c r="D33" s="291">
        <f>登録入力シート!E45</f>
        <v>0</v>
      </c>
      <c r="I33" s="285"/>
      <c r="J33" s="285"/>
      <c r="K33" s="286"/>
      <c r="L33" s="447" t="s">
        <v>650</v>
      </c>
      <c r="M33" s="416"/>
      <c r="N33" s="446"/>
      <c r="O33" s="446"/>
      <c r="P33" s="446"/>
      <c r="Q33" s="446"/>
    </row>
    <row r="34" spans="1:17" ht="25.5" customHeight="1" x14ac:dyDescent="0.15">
      <c r="A34" s="288" t="s">
        <v>112</v>
      </c>
      <c r="B34" s="289">
        <f>登録入力シート!F46</f>
        <v>0</v>
      </c>
      <c r="C34" s="290">
        <f>登録入力シート!G46</f>
        <v>0</v>
      </c>
      <c r="D34" s="291">
        <f>登録入力シート!E46</f>
        <v>0</v>
      </c>
    </row>
    <row r="35" spans="1:17" ht="25.5" customHeight="1" x14ac:dyDescent="0.15">
      <c r="A35" s="288" t="s">
        <v>113</v>
      </c>
      <c r="B35" s="289">
        <f>登録入力シート!F47</f>
        <v>0</v>
      </c>
      <c r="C35" s="290">
        <f>登録入力シート!G47</f>
        <v>0</v>
      </c>
      <c r="D35" s="291">
        <f>登録入力シート!E47</f>
        <v>0</v>
      </c>
      <c r="M35" s="286"/>
      <c r="O35" s="446"/>
      <c r="P35" s="446"/>
      <c r="Q35" s="446"/>
    </row>
    <row r="36" spans="1:17" ht="25.5" customHeight="1" x14ac:dyDescent="0.15">
      <c r="A36" s="288" t="s">
        <v>114</v>
      </c>
      <c r="B36" s="289">
        <f>登録入力シート!F48</f>
        <v>0</v>
      </c>
      <c r="C36" s="290">
        <f>登録入力シート!G48</f>
        <v>0</v>
      </c>
      <c r="D36" s="291">
        <f>登録入力シート!E48</f>
        <v>0</v>
      </c>
    </row>
    <row r="37" spans="1:17" ht="25.5" customHeight="1" x14ac:dyDescent="0.15">
      <c r="A37" s="288" t="s">
        <v>115</v>
      </c>
      <c r="B37" s="289">
        <f>登録入力シート!F49</f>
        <v>0</v>
      </c>
      <c r="C37" s="290">
        <f>登録入力シート!G49</f>
        <v>0</v>
      </c>
      <c r="D37" s="291">
        <f>登録入力シート!E49</f>
        <v>0</v>
      </c>
    </row>
    <row r="38" spans="1:17" ht="25.5" customHeight="1" x14ac:dyDescent="0.15">
      <c r="A38" s="288" t="s">
        <v>116</v>
      </c>
      <c r="B38" s="289">
        <f>登録入力シート!F50</f>
        <v>0</v>
      </c>
      <c r="C38" s="290">
        <f>登録入力シート!G50</f>
        <v>0</v>
      </c>
      <c r="D38" s="291">
        <f>登録入力シート!E50</f>
        <v>0</v>
      </c>
    </row>
    <row r="39" spans="1:17" ht="25.5" customHeight="1" x14ac:dyDescent="0.15">
      <c r="A39" s="288" t="s">
        <v>117</v>
      </c>
      <c r="B39" s="289">
        <f>登録入力シート!F51</f>
        <v>0</v>
      </c>
      <c r="C39" s="290">
        <f>登録入力シート!G51</f>
        <v>0</v>
      </c>
      <c r="D39" s="291">
        <f>登録入力シート!E51</f>
        <v>0</v>
      </c>
      <c r="I39" s="285"/>
      <c r="J39" s="285"/>
      <c r="K39" s="286"/>
    </row>
    <row r="40" spans="1:17" ht="25.5" customHeight="1" x14ac:dyDescent="0.15">
      <c r="A40" s="288" t="s">
        <v>118</v>
      </c>
      <c r="B40" s="289">
        <f>登録入力シート!F52</f>
        <v>0</v>
      </c>
      <c r="C40" s="290">
        <f>登録入力シート!G52</f>
        <v>0</v>
      </c>
      <c r="D40" s="291">
        <f>登録入力シート!E52</f>
        <v>0</v>
      </c>
    </row>
    <row r="41" spans="1:17" ht="25.5" customHeight="1" x14ac:dyDescent="0.15">
      <c r="A41" s="288" t="s">
        <v>119</v>
      </c>
      <c r="B41" s="289">
        <f>登録入力シート!F53</f>
        <v>0</v>
      </c>
      <c r="C41" s="290">
        <f>登録入力シート!G53</f>
        <v>0</v>
      </c>
      <c r="D41" s="291">
        <f>登録入力シート!E53</f>
        <v>0</v>
      </c>
      <c r="K41" s="286"/>
      <c r="M41" s="286"/>
      <c r="O41" s="446"/>
      <c r="P41" s="446"/>
      <c r="Q41" s="446"/>
    </row>
    <row r="42" spans="1:17" ht="25.5" customHeight="1" x14ac:dyDescent="0.15">
      <c r="A42" s="304"/>
    </row>
    <row r="43" spans="1:17" ht="25.5" customHeight="1" x14ac:dyDescent="0.15"/>
    <row r="44" spans="1:17" ht="9.75" customHeight="1" x14ac:dyDescent="0.15"/>
  </sheetData>
  <mergeCells count="87">
    <mergeCell ref="L33:M33"/>
    <mergeCell ref="N33:Q33"/>
    <mergeCell ref="O35:Q35"/>
    <mergeCell ref="O41:Q41"/>
    <mergeCell ref="J30:L30"/>
    <mergeCell ref="M30:O30"/>
    <mergeCell ref="Q30:R30"/>
    <mergeCell ref="G31:I31"/>
    <mergeCell ref="J31:L31"/>
    <mergeCell ref="M31:O31"/>
    <mergeCell ref="Q31:R31"/>
    <mergeCell ref="J28:L28"/>
    <mergeCell ref="M28:O28"/>
    <mergeCell ref="Q28:R28"/>
    <mergeCell ref="J29:L29"/>
    <mergeCell ref="M29:O29"/>
    <mergeCell ref="Q29:R29"/>
    <mergeCell ref="J26:L26"/>
    <mergeCell ref="M26:O26"/>
    <mergeCell ref="Q26:R26"/>
    <mergeCell ref="J27:L27"/>
    <mergeCell ref="M27:O27"/>
    <mergeCell ref="Q27:R27"/>
    <mergeCell ref="J24:L24"/>
    <mergeCell ref="M24:O24"/>
    <mergeCell ref="Q24:R24"/>
    <mergeCell ref="J25:L25"/>
    <mergeCell ref="M25:O25"/>
    <mergeCell ref="Q25:R25"/>
    <mergeCell ref="J22:L22"/>
    <mergeCell ref="M22:O22"/>
    <mergeCell ref="Q22:R22"/>
    <mergeCell ref="J23:L23"/>
    <mergeCell ref="M23:O23"/>
    <mergeCell ref="Q23:R23"/>
    <mergeCell ref="J20:L20"/>
    <mergeCell ref="M20:O20"/>
    <mergeCell ref="Q20:R20"/>
    <mergeCell ref="J21:L21"/>
    <mergeCell ref="M21:O21"/>
    <mergeCell ref="Q21:R21"/>
    <mergeCell ref="J18:L18"/>
    <mergeCell ref="M18:O18"/>
    <mergeCell ref="Q18:R18"/>
    <mergeCell ref="J19:L19"/>
    <mergeCell ref="M19:O19"/>
    <mergeCell ref="Q19:R19"/>
    <mergeCell ref="J16:L16"/>
    <mergeCell ref="M16:O16"/>
    <mergeCell ref="Q16:R16"/>
    <mergeCell ref="J17:L17"/>
    <mergeCell ref="M17:O17"/>
    <mergeCell ref="Q17:R17"/>
    <mergeCell ref="J14:L14"/>
    <mergeCell ref="M14:O14"/>
    <mergeCell ref="Q14:R14"/>
    <mergeCell ref="J15:L15"/>
    <mergeCell ref="M15:O15"/>
    <mergeCell ref="Q15:R15"/>
    <mergeCell ref="J12:L12"/>
    <mergeCell ref="M12:O12"/>
    <mergeCell ref="Q12:R12"/>
    <mergeCell ref="J13:L13"/>
    <mergeCell ref="M13:O13"/>
    <mergeCell ref="P13:R13"/>
    <mergeCell ref="T9:X9"/>
    <mergeCell ref="B10:C10"/>
    <mergeCell ref="G10:H10"/>
    <mergeCell ref="I10:K10"/>
    <mergeCell ref="L10:M10"/>
    <mergeCell ref="N10:R10"/>
    <mergeCell ref="B9:C9"/>
    <mergeCell ref="G9:H9"/>
    <mergeCell ref="I9:K9"/>
    <mergeCell ref="L9:M9"/>
    <mergeCell ref="N9:R9"/>
    <mergeCell ref="H1:I1"/>
    <mergeCell ref="G3:H3"/>
    <mergeCell ref="M3:N3"/>
    <mergeCell ref="O3:P3"/>
    <mergeCell ref="G5:H7"/>
    <mergeCell ref="I5:J7"/>
    <mergeCell ref="K5:K7"/>
    <mergeCell ref="L5:L7"/>
    <mergeCell ref="N5:R5"/>
    <mergeCell ref="M6:R6"/>
    <mergeCell ref="N7:R7"/>
  </mergeCells>
  <phoneticPr fontId="5"/>
  <dataValidations count="3">
    <dataValidation type="list" allowBlank="1" showInputMessage="1" showErrorMessage="1" sqref="M3:N3" xr:uid="{00000000-0002-0000-0400-000000000000}">
      <formula1>"(地区を選択),北信,東信,南信,中信"</formula1>
    </dataValidation>
    <dataValidation type="list" allowBlank="1" showInputMessage="1" showErrorMessage="1" sqref="J1" xr:uid="{00000000-0002-0000-0400-000001000000}">
      <formula1>"総合,新人"</formula1>
    </dataValidation>
    <dataValidation type="list" allowBlank="1" showInputMessage="1" showErrorMessage="1" sqref="Q3" xr:uid="{00000000-0002-0000-0400-000002000000}">
      <formula1>"　,1,2,3,4,5,6,7,8,9,10"</formula1>
    </dataValidation>
  </dataValidations>
  <printOptions horizontalCentered="1" verticalCentered="1"/>
  <pageMargins left="0.47244094488188981" right="0.47244094488188981" top="0.98425196850393704" bottom="0.70866141732283472" header="0.51181102362204722" footer="0.51181102362204722"/>
  <pageSetup paperSize="9" scale="94" orientation="portrait" horizontalDpi="4294967294"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27145-542B-4A52-8F26-C9962C65EC46}">
  <sheetPr>
    <tabColor theme="8" tint="0.59999389629810485"/>
  </sheetPr>
  <dimension ref="A1:I27"/>
  <sheetViews>
    <sheetView workbookViewId="0">
      <selection activeCell="M28" sqref="M28"/>
    </sheetView>
  </sheetViews>
  <sheetFormatPr defaultRowHeight="12" x14ac:dyDescent="0.15"/>
  <cols>
    <col min="1" max="1" width="3.7109375" bestFit="1" customWidth="1"/>
    <col min="2" max="2" width="11.85546875" bestFit="1" customWidth="1"/>
    <col min="3" max="3" width="12.28515625" bestFit="1" customWidth="1"/>
    <col min="5" max="5" width="15.85546875" bestFit="1" customWidth="1"/>
    <col min="6" max="6" width="16.7109375" bestFit="1" customWidth="1"/>
    <col min="7" max="7" width="15.140625" bestFit="1" customWidth="1"/>
    <col min="8" max="8" width="11" bestFit="1" customWidth="1"/>
    <col min="9" max="9" width="10.7109375" bestFit="1" customWidth="1"/>
  </cols>
  <sheetData>
    <row r="1" spans="1:9" ht="12.75" thickBot="1" x14ac:dyDescent="0.2">
      <c r="B1" t="s">
        <v>670</v>
      </c>
      <c r="C1" s="309">
        <v>5</v>
      </c>
    </row>
    <row r="3" spans="1:9" s="73" customFormat="1" ht="14.25" thickBot="1" x14ac:dyDescent="0.2">
      <c r="A3" s="112"/>
      <c r="B3" s="322" t="s">
        <v>660</v>
      </c>
      <c r="C3" s="323" t="s">
        <v>661</v>
      </c>
      <c r="D3" s="323" t="s">
        <v>662</v>
      </c>
      <c r="E3" s="323" t="s">
        <v>663</v>
      </c>
      <c r="F3" s="323" t="s">
        <v>664</v>
      </c>
      <c r="G3" s="322" t="s">
        <v>665</v>
      </c>
      <c r="H3" s="322" t="s">
        <v>666</v>
      </c>
      <c r="I3" s="322" t="s">
        <v>667</v>
      </c>
    </row>
    <row r="4" spans="1:9" ht="13.5" x14ac:dyDescent="0.15">
      <c r="A4" s="100">
        <v>1</v>
      </c>
      <c r="B4" s="310"/>
      <c r="C4" s="314">
        <f>$C$1</f>
        <v>5</v>
      </c>
      <c r="D4" s="315" t="e">
        <f>'ソフトボール専門部専用（ 県大会申込書）'!#REF!</f>
        <v>#REF!</v>
      </c>
      <c r="E4" s="315" t="e">
        <f>'ソフトボール専門部専用（ 県大会申込書）'!#REF!</f>
        <v>#REF!</v>
      </c>
      <c r="F4" s="316" t="e">
        <f>ASC('ソフトボール専門部専用（ 県大会申込書）'!#REF!)</f>
        <v>#REF!</v>
      </c>
      <c r="G4" s="312"/>
      <c r="H4" s="307"/>
      <c r="I4" s="307"/>
    </row>
    <row r="5" spans="1:9" ht="13.5" x14ac:dyDescent="0.15">
      <c r="A5" s="100">
        <v>2</v>
      </c>
      <c r="B5" s="310"/>
      <c r="C5" s="317">
        <f t="shared" ref="C5:C20" si="0">$C$1</f>
        <v>5</v>
      </c>
      <c r="D5" s="307" t="e">
        <f>'ソフトボール専門部専用（ 県大会申込書）'!#REF!</f>
        <v>#REF!</v>
      </c>
      <c r="E5" s="307" t="e">
        <f>'ソフトボール専門部専用（ 県大会申込書）'!#REF!</f>
        <v>#REF!</v>
      </c>
      <c r="F5" s="318" t="e">
        <f>ASC('ソフトボール専門部専用（ 県大会申込書）'!#REF!)</f>
        <v>#REF!</v>
      </c>
      <c r="G5" s="312"/>
      <c r="H5" s="307"/>
      <c r="I5" s="307"/>
    </row>
    <row r="6" spans="1:9" ht="13.5" x14ac:dyDescent="0.15">
      <c r="A6" s="100">
        <v>3</v>
      </c>
      <c r="B6" s="310"/>
      <c r="C6" s="317">
        <f t="shared" si="0"/>
        <v>5</v>
      </c>
      <c r="D6" s="307" t="e">
        <f>'ソフトボール専門部専用（ 県大会申込書）'!#REF!</f>
        <v>#REF!</v>
      </c>
      <c r="E6" s="307" t="e">
        <f>'ソフトボール専門部専用（ 県大会申込書）'!#REF!</f>
        <v>#REF!</v>
      </c>
      <c r="F6" s="318" t="e">
        <f>ASC('ソフトボール専門部専用（ 県大会申込書）'!#REF!)</f>
        <v>#REF!</v>
      </c>
      <c r="G6" s="312"/>
      <c r="H6" s="307"/>
      <c r="I6" s="307"/>
    </row>
    <row r="7" spans="1:9" ht="13.5" x14ac:dyDescent="0.15">
      <c r="A7" s="100">
        <v>4</v>
      </c>
      <c r="B7" s="310"/>
      <c r="C7" s="317">
        <f t="shared" si="0"/>
        <v>5</v>
      </c>
      <c r="D7" s="307" t="e">
        <f>'ソフトボール専門部専用（ 県大会申込書）'!#REF!</f>
        <v>#REF!</v>
      </c>
      <c r="E7" s="307" t="e">
        <f>'ソフトボール専門部専用（ 県大会申込書）'!#REF!</f>
        <v>#REF!</v>
      </c>
      <c r="F7" s="318" t="e">
        <f>ASC('ソフトボール専門部専用（ 県大会申込書）'!#REF!)</f>
        <v>#REF!</v>
      </c>
      <c r="G7" s="312"/>
      <c r="H7" s="307"/>
      <c r="I7" s="307"/>
    </row>
    <row r="8" spans="1:9" ht="13.5" x14ac:dyDescent="0.15">
      <c r="A8" s="100">
        <v>5</v>
      </c>
      <c r="B8" s="310"/>
      <c r="C8" s="317">
        <f t="shared" si="0"/>
        <v>5</v>
      </c>
      <c r="D8" s="307" t="e">
        <f>'ソフトボール専門部専用（ 県大会申込書）'!#REF!</f>
        <v>#REF!</v>
      </c>
      <c r="E8" s="307" t="e">
        <f>'ソフトボール専門部専用（ 県大会申込書）'!#REF!</f>
        <v>#REF!</v>
      </c>
      <c r="F8" s="318" t="e">
        <f>ASC('ソフトボール専門部専用（ 県大会申込書）'!#REF!)</f>
        <v>#REF!</v>
      </c>
      <c r="G8" s="312"/>
      <c r="H8" s="307"/>
      <c r="I8" s="307"/>
    </row>
    <row r="9" spans="1:9" ht="13.5" x14ac:dyDescent="0.15">
      <c r="A9" s="100">
        <v>6</v>
      </c>
      <c r="B9" s="310"/>
      <c r="C9" s="317">
        <f t="shared" si="0"/>
        <v>5</v>
      </c>
      <c r="D9" s="307" t="e">
        <f>'ソフトボール専門部専用（ 県大会申込書）'!#REF!</f>
        <v>#REF!</v>
      </c>
      <c r="E9" s="307" t="e">
        <f>'ソフトボール専門部専用（ 県大会申込書）'!#REF!</f>
        <v>#REF!</v>
      </c>
      <c r="F9" s="318" t="e">
        <f>ASC('ソフトボール専門部専用（ 県大会申込書）'!#REF!)</f>
        <v>#REF!</v>
      </c>
      <c r="G9" s="312"/>
      <c r="H9" s="307"/>
      <c r="I9" s="307"/>
    </row>
    <row r="10" spans="1:9" ht="13.5" x14ac:dyDescent="0.15">
      <c r="A10" s="100">
        <v>7</v>
      </c>
      <c r="B10" s="310"/>
      <c r="C10" s="317">
        <f t="shared" si="0"/>
        <v>5</v>
      </c>
      <c r="D10" s="307" t="e">
        <f>'ソフトボール専門部専用（ 県大会申込書）'!#REF!</f>
        <v>#REF!</v>
      </c>
      <c r="E10" s="307" t="e">
        <f>'ソフトボール専門部専用（ 県大会申込書）'!#REF!</f>
        <v>#REF!</v>
      </c>
      <c r="F10" s="318" t="e">
        <f>ASC('ソフトボール専門部専用（ 県大会申込書）'!#REF!)</f>
        <v>#REF!</v>
      </c>
      <c r="G10" s="312"/>
      <c r="H10" s="307"/>
      <c r="I10" s="307"/>
    </row>
    <row r="11" spans="1:9" ht="13.5" x14ac:dyDescent="0.15">
      <c r="A11" s="100">
        <v>8</v>
      </c>
      <c r="B11" s="310"/>
      <c r="C11" s="317">
        <f t="shared" si="0"/>
        <v>5</v>
      </c>
      <c r="D11" s="307" t="e">
        <f>'ソフトボール専門部専用（ 県大会申込書）'!#REF!</f>
        <v>#REF!</v>
      </c>
      <c r="E11" s="307" t="e">
        <f>'ソフトボール専門部専用（ 県大会申込書）'!#REF!</f>
        <v>#REF!</v>
      </c>
      <c r="F11" s="318" t="e">
        <f>ASC('ソフトボール専門部専用（ 県大会申込書）'!#REF!)</f>
        <v>#REF!</v>
      </c>
      <c r="G11" s="312"/>
      <c r="H11" s="307"/>
      <c r="I11" s="307"/>
    </row>
    <row r="12" spans="1:9" ht="13.5" x14ac:dyDescent="0.15">
      <c r="A12" s="100">
        <v>9</v>
      </c>
      <c r="B12" s="310"/>
      <c r="C12" s="317">
        <f t="shared" si="0"/>
        <v>5</v>
      </c>
      <c r="D12" s="307" t="e">
        <f>'ソフトボール専門部専用（ 県大会申込書）'!#REF!</f>
        <v>#REF!</v>
      </c>
      <c r="E12" s="307" t="e">
        <f>'ソフトボール専門部専用（ 県大会申込書）'!#REF!</f>
        <v>#REF!</v>
      </c>
      <c r="F12" s="318" t="e">
        <f>ASC('ソフトボール専門部専用（ 県大会申込書）'!#REF!)</f>
        <v>#REF!</v>
      </c>
      <c r="G12" s="312"/>
      <c r="H12" s="307"/>
      <c r="I12" s="307"/>
    </row>
    <row r="13" spans="1:9" ht="13.5" x14ac:dyDescent="0.15">
      <c r="A13" s="100">
        <v>10</v>
      </c>
      <c r="B13" s="310"/>
      <c r="C13" s="317">
        <f t="shared" si="0"/>
        <v>5</v>
      </c>
      <c r="D13" s="307" t="e">
        <f>'ソフトボール専門部専用（ 県大会申込書）'!#REF!</f>
        <v>#REF!</v>
      </c>
      <c r="E13" s="307" t="e">
        <f>'ソフトボール専門部専用（ 県大会申込書）'!#REF!</f>
        <v>#REF!</v>
      </c>
      <c r="F13" s="318" t="e">
        <f>ASC('ソフトボール専門部専用（ 県大会申込書）'!#REF!)</f>
        <v>#REF!</v>
      </c>
      <c r="G13" s="312"/>
      <c r="H13" s="307"/>
      <c r="I13" s="307"/>
    </row>
    <row r="14" spans="1:9" ht="13.5" x14ac:dyDescent="0.15">
      <c r="A14" s="100">
        <v>11</v>
      </c>
      <c r="B14" s="310"/>
      <c r="C14" s="317">
        <f t="shared" si="0"/>
        <v>5</v>
      </c>
      <c r="D14" s="307" t="e">
        <f>'ソフトボール専門部専用（ 県大会申込書）'!#REF!</f>
        <v>#REF!</v>
      </c>
      <c r="E14" s="307" t="e">
        <f>'ソフトボール専門部専用（ 県大会申込書）'!#REF!</f>
        <v>#REF!</v>
      </c>
      <c r="F14" s="318" t="e">
        <f>ASC('ソフトボール専門部専用（ 県大会申込書）'!#REF!)</f>
        <v>#REF!</v>
      </c>
      <c r="G14" s="312"/>
      <c r="H14" s="307"/>
      <c r="I14" s="307"/>
    </row>
    <row r="15" spans="1:9" ht="13.5" x14ac:dyDescent="0.15">
      <c r="A15" s="100">
        <v>12</v>
      </c>
      <c r="B15" s="310"/>
      <c r="C15" s="317">
        <f t="shared" si="0"/>
        <v>5</v>
      </c>
      <c r="D15" s="307" t="e">
        <f>'ソフトボール専門部専用（ 県大会申込書）'!#REF!</f>
        <v>#REF!</v>
      </c>
      <c r="E15" s="307" t="e">
        <f>'ソフトボール専門部専用（ 県大会申込書）'!#REF!</f>
        <v>#REF!</v>
      </c>
      <c r="F15" s="318" t="e">
        <f>ASC('ソフトボール専門部専用（ 県大会申込書）'!#REF!)</f>
        <v>#REF!</v>
      </c>
      <c r="G15" s="312"/>
      <c r="H15" s="307"/>
      <c r="I15" s="307"/>
    </row>
    <row r="16" spans="1:9" ht="13.5" x14ac:dyDescent="0.15">
      <c r="A16" s="100">
        <v>13</v>
      </c>
      <c r="B16" s="311"/>
      <c r="C16" s="317">
        <f t="shared" si="0"/>
        <v>5</v>
      </c>
      <c r="D16" s="307" t="e">
        <f>'ソフトボール専門部専用（ 県大会申込書）'!#REF!</f>
        <v>#REF!</v>
      </c>
      <c r="E16" s="307" t="e">
        <f>'ソフトボール専門部専用（ 県大会申込書）'!#REF!</f>
        <v>#REF!</v>
      </c>
      <c r="F16" s="318" t="e">
        <f>ASC('ソフトボール専門部専用（ 県大会申込書）'!#REF!)</f>
        <v>#REF!</v>
      </c>
      <c r="G16" s="313"/>
      <c r="H16" s="308"/>
      <c r="I16" s="308"/>
    </row>
    <row r="17" spans="1:9" ht="13.5" x14ac:dyDescent="0.15">
      <c r="A17" s="100">
        <v>14</v>
      </c>
      <c r="B17" s="311"/>
      <c r="C17" s="317">
        <f t="shared" si="0"/>
        <v>5</v>
      </c>
      <c r="D17" s="307" t="e">
        <f>'ソフトボール専門部専用（ 県大会申込書）'!#REF!</f>
        <v>#REF!</v>
      </c>
      <c r="E17" s="307" t="e">
        <f>'ソフトボール専門部専用（ 県大会申込書）'!#REF!</f>
        <v>#REF!</v>
      </c>
      <c r="F17" s="318" t="e">
        <f>ASC('ソフトボール専門部専用（ 県大会申込書）'!#REF!)</f>
        <v>#REF!</v>
      </c>
      <c r="G17" s="313"/>
      <c r="H17" s="308"/>
      <c r="I17" s="308"/>
    </row>
    <row r="18" spans="1:9" ht="13.5" x14ac:dyDescent="0.15">
      <c r="A18" s="100">
        <v>15</v>
      </c>
      <c r="B18" s="311"/>
      <c r="C18" s="317">
        <f t="shared" si="0"/>
        <v>5</v>
      </c>
      <c r="D18" s="307" t="e">
        <f>'ソフトボール専門部専用（ 県大会申込書）'!#REF!</f>
        <v>#REF!</v>
      </c>
      <c r="E18" s="307" t="e">
        <f>'ソフトボール専門部専用（ 県大会申込書）'!#REF!</f>
        <v>#REF!</v>
      </c>
      <c r="F18" s="318" t="e">
        <f>ASC('ソフトボール専門部専用（ 県大会申込書）'!#REF!)</f>
        <v>#REF!</v>
      </c>
      <c r="G18" s="313"/>
      <c r="H18" s="308"/>
      <c r="I18" s="308"/>
    </row>
    <row r="19" spans="1:9" ht="13.5" x14ac:dyDescent="0.15">
      <c r="A19" s="100">
        <v>16</v>
      </c>
      <c r="B19" s="311"/>
      <c r="C19" s="317">
        <f t="shared" si="0"/>
        <v>5</v>
      </c>
      <c r="D19" s="307" t="e">
        <f>'ソフトボール専門部専用（ 県大会申込書）'!#REF!</f>
        <v>#REF!</v>
      </c>
      <c r="E19" s="307" t="e">
        <f>'ソフトボール専門部専用（ 県大会申込書）'!#REF!</f>
        <v>#REF!</v>
      </c>
      <c r="F19" s="318" t="e">
        <f>ASC('ソフトボール専門部専用（ 県大会申込書）'!#REF!)</f>
        <v>#REF!</v>
      </c>
      <c r="G19" s="313"/>
      <c r="H19" s="308"/>
      <c r="I19" s="308"/>
    </row>
    <row r="20" spans="1:9" ht="14.25" thickBot="1" x14ac:dyDescent="0.2">
      <c r="A20" s="100">
        <v>17</v>
      </c>
      <c r="B20" s="311"/>
      <c r="C20" s="319">
        <f t="shared" si="0"/>
        <v>5</v>
      </c>
      <c r="D20" s="320" t="e">
        <f>'ソフトボール専門部専用（ 県大会申込書）'!#REF!</f>
        <v>#REF!</v>
      </c>
      <c r="E20" s="320" t="e">
        <f>'ソフトボール専門部専用（ 県大会申込書）'!#REF!</f>
        <v>#REF!</v>
      </c>
      <c r="F20" s="321" t="e">
        <f>ASC('ソフトボール専門部専用（ 県大会申込書）'!#REF!)</f>
        <v>#REF!</v>
      </c>
      <c r="G20" s="313"/>
      <c r="H20" s="308"/>
      <c r="I20" s="308"/>
    </row>
    <row r="21" spans="1:9" ht="13.5" x14ac:dyDescent="0.15">
      <c r="D21" s="305"/>
      <c r="E21" s="305"/>
      <c r="F21" s="305"/>
    </row>
    <row r="22" spans="1:9" ht="13.5" x14ac:dyDescent="0.15">
      <c r="D22" s="305"/>
      <c r="E22" s="305"/>
      <c r="F22" s="305"/>
    </row>
    <row r="23" spans="1:9" ht="13.5" x14ac:dyDescent="0.15">
      <c r="D23" s="305"/>
      <c r="E23" s="305"/>
      <c r="F23" s="305"/>
    </row>
    <row r="24" spans="1:9" ht="13.5" x14ac:dyDescent="0.15">
      <c r="D24" s="305"/>
      <c r="E24" s="305"/>
      <c r="F24" s="305"/>
    </row>
    <row r="25" spans="1:9" ht="13.5" x14ac:dyDescent="0.15">
      <c r="D25" s="305"/>
      <c r="E25" s="305"/>
      <c r="F25" s="305"/>
    </row>
    <row r="26" spans="1:9" ht="13.5" x14ac:dyDescent="0.15">
      <c r="D26" s="305"/>
      <c r="E26" s="305"/>
      <c r="F26" s="305"/>
    </row>
    <row r="27" spans="1:9" ht="13.5" x14ac:dyDescent="0.15">
      <c r="D27" s="305"/>
      <c r="E27" s="305"/>
      <c r="F27" s="305"/>
    </row>
  </sheetData>
  <phoneticPr fontId="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F5D30-AA7B-4B44-B7D1-1226D4EAF211}">
  <sheetPr>
    <tabColor theme="8" tint="0.39997558519241921"/>
  </sheetPr>
  <dimension ref="A1:H26"/>
  <sheetViews>
    <sheetView workbookViewId="0">
      <selection activeCell="E12" sqref="E12"/>
    </sheetView>
  </sheetViews>
  <sheetFormatPr defaultRowHeight="12" x14ac:dyDescent="0.15"/>
  <cols>
    <col min="4" max="4" width="15.85546875" bestFit="1" customWidth="1"/>
    <col min="5" max="5" width="16.7109375" bestFit="1" customWidth="1"/>
  </cols>
  <sheetData>
    <row r="1" spans="1:8" ht="13.5" x14ac:dyDescent="0.15">
      <c r="A1" s="306" t="s">
        <v>660</v>
      </c>
      <c r="B1" s="306" t="s">
        <v>661</v>
      </c>
      <c r="C1" s="306" t="s">
        <v>662</v>
      </c>
      <c r="D1" s="306" t="s">
        <v>663</v>
      </c>
      <c r="E1" s="306" t="s">
        <v>664</v>
      </c>
      <c r="F1" s="306" t="s">
        <v>665</v>
      </c>
      <c r="G1" s="306" t="s">
        <v>666</v>
      </c>
      <c r="H1" s="306" t="s">
        <v>667</v>
      </c>
    </row>
    <row r="2" spans="1:8" ht="13.5" x14ac:dyDescent="0.15">
      <c r="A2" s="306"/>
      <c r="B2" s="306">
        <v>5</v>
      </c>
      <c r="C2" s="306"/>
      <c r="D2" s="306"/>
      <c r="E2" s="306"/>
      <c r="F2" s="306"/>
      <c r="G2" s="306"/>
      <c r="H2" s="306"/>
    </row>
    <row r="3" spans="1:8" ht="13.5" x14ac:dyDescent="0.15">
      <c r="A3" s="306"/>
      <c r="B3" s="306">
        <v>5</v>
      </c>
      <c r="C3" s="306"/>
      <c r="D3" s="306"/>
      <c r="E3" s="306"/>
      <c r="F3" s="306"/>
      <c r="G3" s="306"/>
      <c r="H3" s="306"/>
    </row>
    <row r="4" spans="1:8" ht="13.5" x14ac:dyDescent="0.15">
      <c r="A4" s="306"/>
      <c r="B4" s="306">
        <v>5</v>
      </c>
      <c r="C4" s="306"/>
      <c r="D4" s="306"/>
      <c r="E4" s="306"/>
      <c r="F4" s="306"/>
      <c r="G4" s="306"/>
      <c r="H4" s="306"/>
    </row>
    <row r="5" spans="1:8" ht="13.5" x14ac:dyDescent="0.15">
      <c r="A5" s="306"/>
      <c r="B5" s="306">
        <v>5</v>
      </c>
      <c r="C5" s="306"/>
      <c r="D5" s="306"/>
      <c r="E5" s="306"/>
      <c r="F5" s="306"/>
      <c r="G5" s="306"/>
      <c r="H5" s="306"/>
    </row>
    <row r="6" spans="1:8" ht="13.5" x14ac:dyDescent="0.15">
      <c r="A6" s="306"/>
      <c r="B6" s="306">
        <v>5</v>
      </c>
      <c r="C6" s="306"/>
      <c r="D6" s="306"/>
      <c r="E6" s="306"/>
      <c r="F6" s="306"/>
      <c r="G6" s="306"/>
      <c r="H6" s="306"/>
    </row>
    <row r="7" spans="1:8" ht="13.5" x14ac:dyDescent="0.15">
      <c r="A7" s="306"/>
      <c r="B7" s="306">
        <v>5</v>
      </c>
      <c r="C7" s="306"/>
      <c r="D7" s="306"/>
      <c r="E7" s="306"/>
      <c r="F7" s="306"/>
      <c r="G7" s="306"/>
      <c r="H7" s="306"/>
    </row>
    <row r="8" spans="1:8" ht="13.5" x14ac:dyDescent="0.15">
      <c r="A8" s="306"/>
      <c r="B8" s="306">
        <v>5</v>
      </c>
      <c r="C8" s="306" t="s">
        <v>668</v>
      </c>
      <c r="D8" s="306" t="s">
        <v>612</v>
      </c>
      <c r="E8" s="306" t="s">
        <v>669</v>
      </c>
      <c r="F8" s="306"/>
      <c r="G8" s="306"/>
      <c r="H8" s="306"/>
    </row>
    <row r="9" spans="1:8" ht="13.5" x14ac:dyDescent="0.15">
      <c r="A9" s="306"/>
      <c r="B9" s="306">
        <v>5</v>
      </c>
      <c r="C9" s="306" t="s">
        <v>668</v>
      </c>
      <c r="D9" s="306" t="s">
        <v>612</v>
      </c>
      <c r="E9" s="306" t="s">
        <v>669</v>
      </c>
      <c r="F9" s="306"/>
      <c r="G9" s="306"/>
      <c r="H9" s="306"/>
    </row>
    <row r="10" spans="1:8" ht="13.5" x14ac:dyDescent="0.15">
      <c r="A10" s="306"/>
      <c r="B10" s="306">
        <v>5</v>
      </c>
      <c r="C10" s="306" t="s">
        <v>668</v>
      </c>
      <c r="D10" s="306" t="s">
        <v>612</v>
      </c>
      <c r="E10" s="306" t="s">
        <v>669</v>
      </c>
      <c r="F10" s="306"/>
      <c r="G10" s="306"/>
      <c r="H10" s="306"/>
    </row>
    <row r="11" spans="1:8" ht="13.5" x14ac:dyDescent="0.15">
      <c r="A11" s="306"/>
      <c r="B11" s="306">
        <v>5</v>
      </c>
      <c r="C11" s="306" t="s">
        <v>668</v>
      </c>
      <c r="D11" s="306" t="s">
        <v>612</v>
      </c>
      <c r="E11" s="306" t="s">
        <v>669</v>
      </c>
      <c r="F11" s="306"/>
      <c r="G11" s="306"/>
      <c r="H11" s="306"/>
    </row>
    <row r="12" spans="1:8" ht="13.5" x14ac:dyDescent="0.15">
      <c r="A12" s="306"/>
      <c r="B12" s="306">
        <v>5</v>
      </c>
      <c r="C12" s="306" t="s">
        <v>668</v>
      </c>
      <c r="D12" s="306" t="s">
        <v>612</v>
      </c>
      <c r="E12" s="306" t="s">
        <v>669</v>
      </c>
      <c r="F12" s="306"/>
      <c r="G12" s="306"/>
      <c r="H12" s="306"/>
    </row>
    <row r="13" spans="1:8" ht="13.5" x14ac:dyDescent="0.15">
      <c r="A13" s="306"/>
      <c r="B13" s="306">
        <v>5</v>
      </c>
      <c r="C13" s="306" t="s">
        <v>668</v>
      </c>
      <c r="D13" s="306" t="s">
        <v>612</v>
      </c>
      <c r="E13" s="306" t="s">
        <v>669</v>
      </c>
      <c r="F13" s="306"/>
      <c r="G13" s="306"/>
      <c r="H13" s="306"/>
    </row>
    <row r="14" spans="1:8" ht="13.5" x14ac:dyDescent="0.15">
      <c r="A14" s="100"/>
      <c r="B14" s="306">
        <v>5</v>
      </c>
      <c r="C14" s="306" t="s">
        <v>668</v>
      </c>
      <c r="D14" s="306" t="s">
        <v>612</v>
      </c>
      <c r="E14" s="306" t="s">
        <v>669</v>
      </c>
      <c r="F14" s="100"/>
      <c r="G14" s="100"/>
      <c r="H14" s="100"/>
    </row>
    <row r="15" spans="1:8" ht="13.5" x14ac:dyDescent="0.15">
      <c r="A15" s="100"/>
      <c r="B15" s="100">
        <v>5</v>
      </c>
      <c r="C15" s="306" t="s">
        <v>668</v>
      </c>
      <c r="D15" s="306" t="s">
        <v>612</v>
      </c>
      <c r="E15" s="306" t="s">
        <v>669</v>
      </c>
      <c r="F15" s="100"/>
      <c r="G15" s="100"/>
      <c r="H15" s="100"/>
    </row>
    <row r="16" spans="1:8" ht="13.5" x14ac:dyDescent="0.15">
      <c r="A16" s="100"/>
      <c r="B16" s="100">
        <v>5</v>
      </c>
      <c r="C16" s="306" t="s">
        <v>668</v>
      </c>
      <c r="D16" s="306" t="s">
        <v>612</v>
      </c>
      <c r="E16" s="306" t="s">
        <v>669</v>
      </c>
      <c r="F16" s="100"/>
      <c r="G16" s="100"/>
      <c r="H16" s="100"/>
    </row>
    <row r="17" spans="1:8" ht="13.5" x14ac:dyDescent="0.15">
      <c r="A17" s="100"/>
      <c r="B17" s="100">
        <v>5</v>
      </c>
      <c r="C17" s="306" t="s">
        <v>668</v>
      </c>
      <c r="D17" s="306" t="s">
        <v>612</v>
      </c>
      <c r="E17" s="306" t="s">
        <v>669</v>
      </c>
      <c r="F17" s="100"/>
      <c r="G17" s="100"/>
      <c r="H17" s="100"/>
    </row>
    <row r="18" spans="1:8" ht="13.5" x14ac:dyDescent="0.15">
      <c r="A18" s="100"/>
      <c r="B18" s="100">
        <v>5</v>
      </c>
      <c r="C18" s="306" t="s">
        <v>668</v>
      </c>
      <c r="D18" s="306" t="s">
        <v>612</v>
      </c>
      <c r="E18" s="306" t="s">
        <v>669</v>
      </c>
      <c r="F18" s="100"/>
      <c r="G18" s="100"/>
      <c r="H18" s="100"/>
    </row>
    <row r="19" spans="1:8" ht="13.5" x14ac:dyDescent="0.15">
      <c r="A19" s="100"/>
      <c r="B19" s="100">
        <v>5</v>
      </c>
      <c r="C19" s="306">
        <v>0</v>
      </c>
      <c r="D19" s="306" t="s">
        <v>612</v>
      </c>
      <c r="E19" s="306" t="s">
        <v>669</v>
      </c>
      <c r="F19" s="100"/>
      <c r="G19" s="100"/>
      <c r="H19" s="100"/>
    </row>
    <row r="20" spans="1:8" ht="13.5" x14ac:dyDescent="0.15">
      <c r="C20" s="305"/>
      <c r="D20" s="305"/>
      <c r="E20" s="305"/>
    </row>
    <row r="21" spans="1:8" ht="13.5" x14ac:dyDescent="0.15">
      <c r="C21" s="305"/>
      <c r="D21" s="305"/>
      <c r="E21" s="305"/>
    </row>
    <row r="22" spans="1:8" ht="13.5" x14ac:dyDescent="0.15">
      <c r="C22" s="305"/>
      <c r="D22" s="305"/>
      <c r="E22" s="305"/>
    </row>
    <row r="23" spans="1:8" ht="13.5" x14ac:dyDescent="0.15">
      <c r="C23" s="305"/>
      <c r="D23" s="305"/>
      <c r="E23" s="305"/>
    </row>
    <row r="24" spans="1:8" ht="13.5" x14ac:dyDescent="0.15">
      <c r="C24" s="305"/>
      <c r="D24" s="305"/>
      <c r="E24" s="305"/>
    </row>
    <row r="25" spans="1:8" ht="13.5" x14ac:dyDescent="0.15">
      <c r="C25" s="305"/>
      <c r="D25" s="305"/>
      <c r="E25" s="305"/>
    </row>
    <row r="26" spans="1:8" ht="13.5" x14ac:dyDescent="0.15">
      <c r="C26" s="305"/>
      <c r="D26" s="305"/>
      <c r="E26" s="305"/>
    </row>
  </sheetData>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2"/>
  </sheetPr>
  <dimension ref="A1:N34"/>
  <sheetViews>
    <sheetView zoomScaleSheetLayoutView="90" workbookViewId="0"/>
  </sheetViews>
  <sheetFormatPr defaultColWidth="10.28515625" defaultRowHeight="13.5" x14ac:dyDescent="0.15"/>
  <cols>
    <col min="1" max="1" width="3.85546875" style="75" customWidth="1"/>
    <col min="2" max="2" width="13.7109375" style="75" customWidth="1"/>
    <col min="3" max="3" width="20.42578125" style="75" customWidth="1"/>
    <col min="4" max="8" width="7.28515625" style="75" customWidth="1"/>
    <col min="9" max="9" width="14.5703125" style="75" customWidth="1"/>
    <col min="10" max="10" width="12.5703125" style="75" customWidth="1"/>
    <col min="11" max="11" width="5.140625" style="75" customWidth="1"/>
    <col min="12" max="12" width="9.42578125" style="75" customWidth="1"/>
    <col min="13" max="13" width="9.5703125" style="75" customWidth="1"/>
    <col min="14" max="14" width="14.7109375" style="75" customWidth="1"/>
    <col min="15" max="16384" width="10.28515625" style="75"/>
  </cols>
  <sheetData>
    <row r="1" spans="1:14" x14ac:dyDescent="0.15">
      <c r="A1" s="103" t="s">
        <v>158</v>
      </c>
    </row>
    <row r="2" spans="1:14" ht="30" customHeight="1" x14ac:dyDescent="0.15">
      <c r="A2" s="458" t="s">
        <v>336</v>
      </c>
      <c r="B2" s="458"/>
      <c r="C2" s="458"/>
      <c r="D2" s="458"/>
      <c r="E2" s="458"/>
      <c r="F2" s="458"/>
      <c r="G2" s="458"/>
      <c r="H2" s="458"/>
      <c r="I2" s="458"/>
      <c r="J2" s="458"/>
      <c r="K2" s="458"/>
      <c r="L2" s="458"/>
      <c r="M2" s="458"/>
      <c r="N2" s="458"/>
    </row>
    <row r="3" spans="1:14" ht="22.5" customHeight="1" x14ac:dyDescent="0.15">
      <c r="A3" s="81"/>
      <c r="B3" s="459" t="s">
        <v>337</v>
      </c>
      <c r="C3" s="459"/>
      <c r="D3" s="459"/>
      <c r="E3" s="459"/>
      <c r="F3" s="459"/>
      <c r="G3" s="459"/>
      <c r="H3" s="459"/>
      <c r="I3" s="459"/>
      <c r="J3" s="459"/>
      <c r="K3" s="459"/>
      <c r="L3" s="459"/>
      <c r="M3" s="459"/>
      <c r="N3" s="459"/>
    </row>
    <row r="4" spans="1:14" ht="22.5" customHeight="1" x14ac:dyDescent="0.15">
      <c r="A4" s="81"/>
      <c r="B4" s="208" t="s">
        <v>328</v>
      </c>
      <c r="C4" s="208"/>
      <c r="D4" s="208"/>
      <c r="E4" s="208"/>
      <c r="F4" s="208"/>
      <c r="G4" s="208"/>
      <c r="H4" s="208"/>
      <c r="I4" s="208"/>
      <c r="J4" s="208"/>
      <c r="K4" s="208"/>
      <c r="L4" s="208"/>
      <c r="M4" s="208"/>
      <c r="N4" s="208"/>
    </row>
    <row r="5" spans="1:14" ht="22.5" customHeight="1" x14ac:dyDescent="0.15">
      <c r="A5" s="81"/>
      <c r="B5" s="460" t="s">
        <v>329</v>
      </c>
      <c r="C5" s="459"/>
      <c r="D5" s="459"/>
      <c r="E5" s="459"/>
      <c r="F5" s="459"/>
      <c r="G5" s="459"/>
      <c r="H5" s="459"/>
      <c r="I5" s="459"/>
      <c r="J5" s="459"/>
      <c r="K5" s="459"/>
      <c r="L5" s="459"/>
      <c r="M5" s="459"/>
      <c r="N5" s="459"/>
    </row>
    <row r="6" spans="1:14" ht="22.5" customHeight="1" x14ac:dyDescent="0.15">
      <c r="A6" s="81"/>
      <c r="B6" s="460" t="s">
        <v>330</v>
      </c>
      <c r="C6" s="459"/>
      <c r="D6" s="459"/>
      <c r="E6" s="459"/>
      <c r="F6" s="459"/>
      <c r="G6" s="459"/>
      <c r="H6" s="459"/>
      <c r="I6" s="459"/>
      <c r="J6" s="459"/>
      <c r="K6" s="459"/>
      <c r="L6" s="459"/>
      <c r="M6" s="459"/>
      <c r="N6" s="459"/>
    </row>
    <row r="7" spans="1:14" ht="11.65" customHeight="1" x14ac:dyDescent="0.15">
      <c r="A7" s="81"/>
      <c r="B7" s="209"/>
      <c r="C7" s="208"/>
      <c r="D7" s="208"/>
      <c r="E7" s="208"/>
      <c r="F7" s="208"/>
      <c r="G7" s="208"/>
      <c r="H7" s="208"/>
      <c r="I7" s="208"/>
      <c r="J7" s="208"/>
      <c r="K7" s="208"/>
      <c r="L7" s="208"/>
      <c r="M7" s="208"/>
      <c r="N7" s="208"/>
    </row>
    <row r="8" spans="1:14" ht="36" customHeight="1" x14ac:dyDescent="0.15">
      <c r="A8" s="140">
        <v>1</v>
      </c>
      <c r="B8" s="461" t="s">
        <v>448</v>
      </c>
      <c r="C8" s="462"/>
      <c r="D8" s="462"/>
      <c r="E8" s="462"/>
      <c r="F8" s="462"/>
      <c r="G8" s="462"/>
      <c r="H8" s="462"/>
      <c r="I8" s="462"/>
      <c r="J8" s="462"/>
      <c r="K8" s="462"/>
      <c r="L8" s="462"/>
      <c r="M8" s="462"/>
      <c r="N8" s="462"/>
    </row>
    <row r="9" spans="1:14" ht="60.75" customHeight="1" x14ac:dyDescent="0.15">
      <c r="A9" s="141">
        <f t="shared" ref="A9:A31" si="0">SUM(A8+1)</f>
        <v>2</v>
      </c>
      <c r="B9" s="456" t="s">
        <v>449</v>
      </c>
      <c r="C9" s="457"/>
      <c r="D9" s="457"/>
      <c r="E9" s="457"/>
      <c r="F9" s="457"/>
      <c r="G9" s="457"/>
      <c r="H9" s="457"/>
      <c r="I9" s="457"/>
      <c r="J9" s="457"/>
      <c r="K9" s="457"/>
      <c r="L9" s="457"/>
      <c r="M9" s="457"/>
      <c r="N9" s="457"/>
    </row>
    <row r="10" spans="1:14" ht="38.65" customHeight="1" x14ac:dyDescent="0.15">
      <c r="A10" s="141">
        <f t="shared" si="0"/>
        <v>3</v>
      </c>
      <c r="B10" s="456" t="s">
        <v>450</v>
      </c>
      <c r="C10" s="457"/>
      <c r="D10" s="457"/>
      <c r="E10" s="457"/>
      <c r="F10" s="457"/>
      <c r="G10" s="457"/>
      <c r="H10" s="457"/>
      <c r="I10" s="457"/>
      <c r="J10" s="457"/>
      <c r="K10" s="457"/>
      <c r="L10" s="457"/>
      <c r="M10" s="457"/>
      <c r="N10" s="457"/>
    </row>
    <row r="11" spans="1:14" ht="38.65" customHeight="1" x14ac:dyDescent="0.15">
      <c r="A11" s="141">
        <f t="shared" si="0"/>
        <v>4</v>
      </c>
      <c r="B11" s="456" t="s">
        <v>451</v>
      </c>
      <c r="C11" s="457"/>
      <c r="D11" s="457"/>
      <c r="E11" s="457"/>
      <c r="F11" s="457"/>
      <c r="G11" s="457"/>
      <c r="H11" s="457"/>
      <c r="I11" s="457"/>
      <c r="J11" s="457"/>
      <c r="K11" s="457"/>
      <c r="L11" s="457"/>
      <c r="M11" s="457"/>
      <c r="N11" s="457"/>
    </row>
    <row r="12" spans="1:14" ht="38.65" customHeight="1" x14ac:dyDescent="0.15">
      <c r="A12" s="141">
        <f t="shared" si="0"/>
        <v>5</v>
      </c>
      <c r="B12" s="463" t="s">
        <v>519</v>
      </c>
      <c r="C12" s="464"/>
      <c r="D12" s="464"/>
      <c r="E12" s="464"/>
      <c r="F12" s="464"/>
      <c r="G12" s="464"/>
      <c r="H12" s="464"/>
      <c r="I12" s="464"/>
      <c r="J12" s="464"/>
      <c r="K12" s="464"/>
      <c r="L12" s="464"/>
      <c r="M12" s="464"/>
      <c r="N12" s="465"/>
    </row>
    <row r="13" spans="1:14" ht="42" customHeight="1" x14ac:dyDescent="0.15">
      <c r="A13" s="141">
        <f t="shared" si="0"/>
        <v>6</v>
      </c>
      <c r="B13" s="456" t="s">
        <v>452</v>
      </c>
      <c r="C13" s="457"/>
      <c r="D13" s="457"/>
      <c r="E13" s="457"/>
      <c r="F13" s="457"/>
      <c r="G13" s="457"/>
      <c r="H13" s="457"/>
      <c r="I13" s="457"/>
      <c r="J13" s="457"/>
      <c r="K13" s="457"/>
      <c r="L13" s="457"/>
      <c r="M13" s="457"/>
      <c r="N13" s="457"/>
    </row>
    <row r="14" spans="1:14" ht="36.75" customHeight="1" x14ac:dyDescent="0.15">
      <c r="A14" s="141">
        <f t="shared" si="0"/>
        <v>7</v>
      </c>
      <c r="B14" s="456" t="s">
        <v>520</v>
      </c>
      <c r="C14" s="457"/>
      <c r="D14" s="457"/>
      <c r="E14" s="457"/>
      <c r="F14" s="457"/>
      <c r="G14" s="457"/>
      <c r="H14" s="457"/>
      <c r="I14" s="457"/>
      <c r="J14" s="457"/>
      <c r="K14" s="457"/>
      <c r="L14" s="457"/>
      <c r="M14" s="457"/>
      <c r="N14" s="457"/>
    </row>
    <row r="15" spans="1:14" ht="36.75" customHeight="1" x14ac:dyDescent="0.15">
      <c r="A15" s="141">
        <f t="shared" si="0"/>
        <v>8</v>
      </c>
      <c r="B15" s="456" t="s">
        <v>453</v>
      </c>
      <c r="C15" s="457"/>
      <c r="D15" s="457"/>
      <c r="E15" s="457"/>
      <c r="F15" s="457"/>
      <c r="G15" s="457"/>
      <c r="H15" s="457"/>
      <c r="I15" s="457"/>
      <c r="J15" s="457"/>
      <c r="K15" s="457"/>
      <c r="L15" s="457"/>
      <c r="M15" s="457"/>
      <c r="N15" s="457"/>
    </row>
    <row r="16" spans="1:14" ht="36.75" customHeight="1" x14ac:dyDescent="0.15">
      <c r="A16" s="141">
        <f t="shared" si="0"/>
        <v>9</v>
      </c>
      <c r="B16" s="456" t="s">
        <v>521</v>
      </c>
      <c r="C16" s="457"/>
      <c r="D16" s="457"/>
      <c r="E16" s="457"/>
      <c r="F16" s="457"/>
      <c r="G16" s="457"/>
      <c r="H16" s="457"/>
      <c r="I16" s="457"/>
      <c r="J16" s="457"/>
      <c r="K16" s="457"/>
      <c r="L16" s="457"/>
      <c r="M16" s="457"/>
      <c r="N16" s="457"/>
    </row>
    <row r="17" spans="1:14" ht="36.75" customHeight="1" x14ac:dyDescent="0.15">
      <c r="A17" s="141">
        <f t="shared" si="0"/>
        <v>10</v>
      </c>
      <c r="B17" s="456" t="s">
        <v>522</v>
      </c>
      <c r="C17" s="457"/>
      <c r="D17" s="457"/>
      <c r="E17" s="457"/>
      <c r="F17" s="457"/>
      <c r="G17" s="457"/>
      <c r="H17" s="457"/>
      <c r="I17" s="457"/>
      <c r="J17" s="457"/>
      <c r="K17" s="457"/>
      <c r="L17" s="457"/>
      <c r="M17" s="457"/>
      <c r="N17" s="457"/>
    </row>
    <row r="18" spans="1:14" ht="36.75" customHeight="1" x14ac:dyDescent="0.15">
      <c r="A18" s="141">
        <f t="shared" si="0"/>
        <v>11</v>
      </c>
      <c r="B18" s="456" t="s">
        <v>454</v>
      </c>
      <c r="C18" s="457"/>
      <c r="D18" s="457"/>
      <c r="E18" s="457"/>
      <c r="F18" s="457"/>
      <c r="G18" s="457"/>
      <c r="H18" s="457"/>
      <c r="I18" s="457"/>
      <c r="J18" s="457"/>
      <c r="K18" s="457"/>
      <c r="L18" s="457"/>
      <c r="M18" s="457"/>
      <c r="N18" s="457"/>
    </row>
    <row r="19" spans="1:14" ht="36.75" customHeight="1" x14ac:dyDescent="0.15">
      <c r="A19" s="141">
        <f t="shared" si="0"/>
        <v>12</v>
      </c>
      <c r="B19" s="456" t="s">
        <v>455</v>
      </c>
      <c r="C19" s="457"/>
      <c r="D19" s="457"/>
      <c r="E19" s="457"/>
      <c r="F19" s="457"/>
      <c r="G19" s="457"/>
      <c r="H19" s="457"/>
      <c r="I19" s="457"/>
      <c r="J19" s="457"/>
      <c r="K19" s="457"/>
      <c r="L19" s="457"/>
      <c r="M19" s="457"/>
      <c r="N19" s="457"/>
    </row>
    <row r="20" spans="1:14" ht="36.75" customHeight="1" x14ac:dyDescent="0.15">
      <c r="A20" s="141">
        <f t="shared" si="0"/>
        <v>13</v>
      </c>
      <c r="B20" s="456" t="s">
        <v>456</v>
      </c>
      <c r="C20" s="457"/>
      <c r="D20" s="457"/>
      <c r="E20" s="457"/>
      <c r="F20" s="457"/>
      <c r="G20" s="457"/>
      <c r="H20" s="457"/>
      <c r="I20" s="457"/>
      <c r="J20" s="457"/>
      <c r="K20" s="457"/>
      <c r="L20" s="457"/>
      <c r="M20" s="457"/>
      <c r="N20" s="457"/>
    </row>
    <row r="21" spans="1:14" ht="36.75" customHeight="1" x14ac:dyDescent="0.15">
      <c r="A21" s="141">
        <f t="shared" si="0"/>
        <v>14</v>
      </c>
      <c r="B21" s="463" t="s">
        <v>457</v>
      </c>
      <c r="C21" s="464"/>
      <c r="D21" s="464"/>
      <c r="E21" s="464"/>
      <c r="F21" s="464"/>
      <c r="G21" s="464"/>
      <c r="H21" s="464"/>
      <c r="I21" s="464"/>
      <c r="J21" s="464"/>
      <c r="K21" s="464"/>
      <c r="L21" s="464"/>
      <c r="M21" s="464"/>
      <c r="N21" s="465"/>
    </row>
    <row r="22" spans="1:14" ht="36.75" customHeight="1" x14ac:dyDescent="0.15">
      <c r="A22" s="141">
        <f t="shared" si="0"/>
        <v>15</v>
      </c>
      <c r="B22" s="456" t="s">
        <v>523</v>
      </c>
      <c r="C22" s="457"/>
      <c r="D22" s="457"/>
      <c r="E22" s="457"/>
      <c r="F22" s="457"/>
      <c r="G22" s="457"/>
      <c r="H22" s="457"/>
      <c r="I22" s="457"/>
      <c r="J22" s="457"/>
      <c r="K22" s="457"/>
      <c r="L22" s="457"/>
      <c r="M22" s="457"/>
      <c r="N22" s="457"/>
    </row>
    <row r="23" spans="1:14" ht="36.75" customHeight="1" x14ac:dyDescent="0.15">
      <c r="A23" s="141">
        <f t="shared" si="0"/>
        <v>16</v>
      </c>
      <c r="B23" s="456" t="s">
        <v>524</v>
      </c>
      <c r="C23" s="457"/>
      <c r="D23" s="457"/>
      <c r="E23" s="457"/>
      <c r="F23" s="457"/>
      <c r="G23" s="457"/>
      <c r="H23" s="457"/>
      <c r="I23" s="457"/>
      <c r="J23" s="457"/>
      <c r="K23" s="457"/>
      <c r="L23" s="457"/>
      <c r="M23" s="457"/>
      <c r="N23" s="457"/>
    </row>
    <row r="24" spans="1:14" ht="36.75" customHeight="1" x14ac:dyDescent="0.15">
      <c r="A24" s="141">
        <f t="shared" si="0"/>
        <v>17</v>
      </c>
      <c r="B24" s="456" t="s">
        <v>458</v>
      </c>
      <c r="C24" s="457"/>
      <c r="D24" s="457"/>
      <c r="E24" s="457"/>
      <c r="F24" s="457"/>
      <c r="G24" s="457"/>
      <c r="H24" s="457"/>
      <c r="I24" s="457"/>
      <c r="J24" s="457"/>
      <c r="K24" s="457"/>
      <c r="L24" s="457"/>
      <c r="M24" s="457"/>
      <c r="N24" s="457"/>
    </row>
    <row r="25" spans="1:14" ht="36.75" customHeight="1" x14ac:dyDescent="0.15">
      <c r="A25" s="141">
        <f t="shared" si="0"/>
        <v>18</v>
      </c>
      <c r="B25" s="456" t="s">
        <v>463</v>
      </c>
      <c r="C25" s="457"/>
      <c r="D25" s="457"/>
      <c r="E25" s="457"/>
      <c r="F25" s="457"/>
      <c r="G25" s="457"/>
      <c r="H25" s="457"/>
      <c r="I25" s="457"/>
      <c r="J25" s="457"/>
      <c r="K25" s="457"/>
      <c r="L25" s="457"/>
      <c r="M25" s="457"/>
      <c r="N25" s="457"/>
    </row>
    <row r="26" spans="1:14" ht="36.75" customHeight="1" x14ac:dyDescent="0.15">
      <c r="A26" s="141">
        <f t="shared" si="0"/>
        <v>19</v>
      </c>
      <c r="B26" s="456" t="s">
        <v>459</v>
      </c>
      <c r="C26" s="457"/>
      <c r="D26" s="457"/>
      <c r="E26" s="457"/>
      <c r="F26" s="457"/>
      <c r="G26" s="457"/>
      <c r="H26" s="457"/>
      <c r="I26" s="457"/>
      <c r="J26" s="457"/>
      <c r="K26" s="457"/>
      <c r="L26" s="457"/>
      <c r="M26" s="457"/>
      <c r="N26" s="457"/>
    </row>
    <row r="27" spans="1:14" ht="36.75" customHeight="1" x14ac:dyDescent="0.15">
      <c r="A27" s="141">
        <f t="shared" si="0"/>
        <v>20</v>
      </c>
      <c r="B27" s="456" t="s">
        <v>460</v>
      </c>
      <c r="C27" s="457"/>
      <c r="D27" s="457"/>
      <c r="E27" s="457"/>
      <c r="F27" s="457"/>
      <c r="G27" s="457"/>
      <c r="H27" s="457"/>
      <c r="I27" s="457"/>
      <c r="J27" s="457"/>
      <c r="K27" s="457"/>
      <c r="L27" s="457"/>
      <c r="M27" s="457"/>
      <c r="N27" s="457"/>
    </row>
    <row r="28" spans="1:14" ht="36.75" customHeight="1" x14ac:dyDescent="0.15">
      <c r="A28" s="141">
        <f t="shared" si="0"/>
        <v>21</v>
      </c>
      <c r="B28" s="456" t="s">
        <v>461</v>
      </c>
      <c r="C28" s="457"/>
      <c r="D28" s="457"/>
      <c r="E28" s="457"/>
      <c r="F28" s="457"/>
      <c r="G28" s="457"/>
      <c r="H28" s="457"/>
      <c r="I28" s="457"/>
      <c r="J28" s="457"/>
      <c r="K28" s="457"/>
      <c r="L28" s="457"/>
      <c r="M28" s="457"/>
      <c r="N28" s="457"/>
    </row>
    <row r="29" spans="1:14" ht="36.75" customHeight="1" x14ac:dyDescent="0.15">
      <c r="A29" s="141">
        <f t="shared" si="0"/>
        <v>22</v>
      </c>
      <c r="B29" s="456" t="s">
        <v>462</v>
      </c>
      <c r="C29" s="457"/>
      <c r="D29" s="457"/>
      <c r="E29" s="457"/>
      <c r="F29" s="457"/>
      <c r="G29" s="457"/>
      <c r="H29" s="457"/>
      <c r="I29" s="457"/>
      <c r="J29" s="457"/>
      <c r="K29" s="457"/>
      <c r="L29" s="457"/>
      <c r="M29" s="457"/>
      <c r="N29" s="457"/>
    </row>
    <row r="30" spans="1:14" ht="36.75" customHeight="1" x14ac:dyDescent="0.15">
      <c r="A30" s="141">
        <f t="shared" si="0"/>
        <v>23</v>
      </c>
      <c r="B30" s="466" t="s">
        <v>525</v>
      </c>
      <c r="C30" s="466"/>
      <c r="D30" s="466"/>
      <c r="E30" s="466"/>
      <c r="F30" s="466"/>
      <c r="G30" s="466"/>
      <c r="H30" s="466"/>
      <c r="I30" s="466"/>
      <c r="J30" s="466"/>
      <c r="K30" s="466"/>
      <c r="L30" s="466"/>
      <c r="M30" s="466"/>
      <c r="N30" s="466"/>
    </row>
    <row r="31" spans="1:14" ht="29.25" customHeight="1" x14ac:dyDescent="0.15">
      <c r="A31" s="141">
        <f t="shared" si="0"/>
        <v>24</v>
      </c>
      <c r="B31" s="467" t="s">
        <v>526</v>
      </c>
      <c r="C31" s="468"/>
      <c r="D31" s="468"/>
      <c r="E31" s="468"/>
      <c r="F31" s="468"/>
      <c r="G31" s="468"/>
      <c r="H31" s="468"/>
      <c r="I31" s="468"/>
      <c r="J31" s="468"/>
      <c r="K31" s="468"/>
      <c r="L31" s="468"/>
      <c r="M31" s="468"/>
      <c r="N31" s="468"/>
    </row>
    <row r="32" spans="1:14" ht="24" customHeight="1" x14ac:dyDescent="0.15">
      <c r="A32" s="469" t="s">
        <v>338</v>
      </c>
      <c r="B32" s="469"/>
      <c r="C32" s="469"/>
      <c r="D32" s="469"/>
      <c r="E32" s="469"/>
      <c r="F32" s="469"/>
      <c r="G32" s="469"/>
      <c r="H32" s="469"/>
      <c r="I32" s="469"/>
      <c r="J32" s="469"/>
      <c r="K32" s="469"/>
      <c r="L32" s="469"/>
      <c r="M32" s="469"/>
      <c r="N32" s="469"/>
    </row>
    <row r="33" spans="1:1" ht="22.5" customHeight="1" x14ac:dyDescent="0.15">
      <c r="A33" s="150" t="s">
        <v>475</v>
      </c>
    </row>
    <row r="34" spans="1:1" ht="27.75" customHeight="1" x14ac:dyDescent="0.15">
      <c r="A34" s="77" t="s">
        <v>492</v>
      </c>
    </row>
  </sheetData>
  <sheetProtection sheet="1" objects="1" scenarios="1"/>
  <mergeCells count="29">
    <mergeCell ref="B30:N30"/>
    <mergeCell ref="B31:N31"/>
    <mergeCell ref="A32:N32"/>
    <mergeCell ref="B24:N24"/>
    <mergeCell ref="B25:N25"/>
    <mergeCell ref="B26:N26"/>
    <mergeCell ref="B27:N27"/>
    <mergeCell ref="B28:N28"/>
    <mergeCell ref="B29:N29"/>
    <mergeCell ref="B23:N23"/>
    <mergeCell ref="B12:N12"/>
    <mergeCell ref="B13:N13"/>
    <mergeCell ref="B14:N14"/>
    <mergeCell ref="B15:N15"/>
    <mergeCell ref="B16:N16"/>
    <mergeCell ref="B17:N17"/>
    <mergeCell ref="B18:N18"/>
    <mergeCell ref="B19:N19"/>
    <mergeCell ref="B20:N20"/>
    <mergeCell ref="B21:N21"/>
    <mergeCell ref="B22:N22"/>
    <mergeCell ref="B11:N11"/>
    <mergeCell ref="A2:N2"/>
    <mergeCell ref="B3:N3"/>
    <mergeCell ref="B5:N5"/>
    <mergeCell ref="B6:N6"/>
    <mergeCell ref="B8:N8"/>
    <mergeCell ref="B9:N9"/>
    <mergeCell ref="B10:N10"/>
  </mergeCells>
  <phoneticPr fontId="5"/>
  <pageMargins left="0.38" right="0.19" top="0.39370078740157483" bottom="0.3" header="0.23622047244094491" footer="0.19685039370078741"/>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67"/>
  <sheetViews>
    <sheetView workbookViewId="0"/>
  </sheetViews>
  <sheetFormatPr defaultColWidth="9.140625" defaultRowHeight="13.5" x14ac:dyDescent="0.15"/>
  <cols>
    <col min="1" max="1" width="4.42578125" style="68" customWidth="1"/>
    <col min="2" max="2" width="13.28515625" style="68" customWidth="1"/>
    <col min="3" max="3" width="16.42578125" style="68" customWidth="1"/>
    <col min="4" max="4" width="16.28515625" style="68" customWidth="1"/>
    <col min="5" max="5" width="14" style="68" customWidth="1"/>
    <col min="6" max="6" width="22.7109375" style="68" customWidth="1"/>
    <col min="7" max="7" width="22" style="68" customWidth="1"/>
    <col min="8" max="8" width="7.28515625" style="68" customWidth="1"/>
    <col min="9" max="9" width="4.5703125" style="68" customWidth="1"/>
    <col min="10" max="10" width="4.7109375" style="68" customWidth="1"/>
    <col min="11" max="11" width="7.140625" style="122" customWidth="1"/>
    <col min="12" max="12" width="6.85546875" style="68" customWidth="1"/>
    <col min="13" max="13" width="13.42578125" style="68" customWidth="1"/>
    <col min="14" max="14" width="6.28515625" style="68" customWidth="1"/>
    <col min="15" max="16" width="17.42578125" style="68" customWidth="1"/>
    <col min="17" max="17" width="8.140625" style="68" customWidth="1"/>
    <col min="18" max="18" width="17.42578125" style="154" customWidth="1"/>
    <col min="19" max="19" width="17.28515625" style="154" customWidth="1"/>
    <col min="20" max="20" width="12.5703125" style="154" customWidth="1"/>
    <col min="21" max="21" width="17.140625" style="68" customWidth="1"/>
    <col min="22" max="16384" width="9.140625" style="68"/>
  </cols>
  <sheetData>
    <row r="1" spans="1:21" ht="23.25" customHeight="1" x14ac:dyDescent="0.15">
      <c r="D1" s="71" t="s">
        <v>569</v>
      </c>
      <c r="E1" s="71"/>
      <c r="F1" s="67"/>
      <c r="G1" s="67"/>
    </row>
    <row r="2" spans="1:21" ht="21.75" customHeight="1" thickBot="1" x14ac:dyDescent="0.2">
      <c r="D2" s="71"/>
      <c r="E2" s="71"/>
      <c r="F2" s="67"/>
      <c r="G2" s="67"/>
      <c r="H2" s="128"/>
      <c r="I2" s="68" t="s">
        <v>422</v>
      </c>
    </row>
    <row r="3" spans="1:21" ht="23.25" customHeight="1" thickBot="1" x14ac:dyDescent="0.2">
      <c r="E3" s="114" t="s">
        <v>302</v>
      </c>
      <c r="F3" s="169" t="str">
        <f>登録入力シート!A7</f>
        <v>ソフトボール</v>
      </c>
      <c r="H3" s="133"/>
      <c r="I3" s="68" t="s">
        <v>421</v>
      </c>
    </row>
    <row r="4" spans="1:21" ht="23.25" customHeight="1" thickBot="1" x14ac:dyDescent="0.2">
      <c r="E4" s="114" t="s">
        <v>159</v>
      </c>
      <c r="F4" s="169">
        <f>登録入力シート!C7</f>
        <v>0</v>
      </c>
    </row>
    <row r="5" spans="1:21" ht="18.75" customHeight="1" x14ac:dyDescent="0.15">
      <c r="D5" s="66"/>
      <c r="E5" s="66"/>
      <c r="F5" s="66"/>
      <c r="G5" s="66"/>
      <c r="U5" s="146" t="s">
        <v>564</v>
      </c>
    </row>
    <row r="6" spans="1:21" ht="30.75" customHeight="1" x14ac:dyDescent="0.15">
      <c r="C6" s="70" t="s">
        <v>316</v>
      </c>
      <c r="F6" s="66"/>
      <c r="G6" s="66"/>
      <c r="K6" s="123" t="s">
        <v>318</v>
      </c>
      <c r="S6" s="154" t="s">
        <v>563</v>
      </c>
      <c r="T6" s="154" t="s">
        <v>563</v>
      </c>
      <c r="U6" s="154" t="s">
        <v>563</v>
      </c>
    </row>
    <row r="7" spans="1:21" ht="36.75" customHeight="1" x14ac:dyDescent="0.15">
      <c r="A7" s="72" t="s">
        <v>320</v>
      </c>
      <c r="B7" s="72" t="s">
        <v>344</v>
      </c>
      <c r="C7" s="238" t="s">
        <v>558</v>
      </c>
      <c r="D7" s="239" t="s">
        <v>559</v>
      </c>
      <c r="E7" s="239" t="s">
        <v>560</v>
      </c>
      <c r="F7" s="238" t="s">
        <v>561</v>
      </c>
      <c r="G7" s="238" t="s">
        <v>562</v>
      </c>
      <c r="H7" s="69" t="s">
        <v>307</v>
      </c>
      <c r="K7" s="137" t="s">
        <v>446</v>
      </c>
      <c r="L7" s="186" t="s">
        <v>307</v>
      </c>
      <c r="M7" s="186" t="s">
        <v>321</v>
      </c>
      <c r="N7" s="186" t="s">
        <v>131</v>
      </c>
      <c r="O7" s="186" t="s">
        <v>323</v>
      </c>
      <c r="P7" s="186" t="s">
        <v>484</v>
      </c>
      <c r="Q7" s="186" t="s">
        <v>322</v>
      </c>
      <c r="R7" s="186" t="s">
        <v>344</v>
      </c>
      <c r="S7" s="186" t="s">
        <v>545</v>
      </c>
      <c r="T7" s="186" t="s">
        <v>535</v>
      </c>
      <c r="U7" s="186" t="s">
        <v>319</v>
      </c>
    </row>
    <row r="8" spans="1:21" ht="25.5" customHeight="1" x14ac:dyDescent="0.15">
      <c r="A8" s="72">
        <v>1</v>
      </c>
      <c r="B8" s="72" t="str">
        <f>IF(F8&lt;&gt;0,登録入力シート!$A$7,"")</f>
        <v>ソフトボール</v>
      </c>
      <c r="C8" s="186">
        <f>IF(F8&lt;&gt;0,登録入力シート!$C$7,"")</f>
        <v>0</v>
      </c>
      <c r="D8" s="161" t="s">
        <v>317</v>
      </c>
      <c r="E8" s="161" t="s">
        <v>540</v>
      </c>
      <c r="F8" s="161" t="s">
        <v>527</v>
      </c>
      <c r="G8" s="161" t="s">
        <v>528</v>
      </c>
      <c r="H8" s="161" t="s">
        <v>314</v>
      </c>
      <c r="J8" s="68">
        <v>1</v>
      </c>
      <c r="K8" s="138" t="s">
        <v>529</v>
      </c>
      <c r="L8" s="187" t="str">
        <f>IF(K8&lt;&gt;"",IF(VLOOKUP(K8,登録入力シート!$A$24:$P$122,4,FALSE)="M","男","女"),"")</f>
        <v>女</v>
      </c>
      <c r="M8" s="187" t="str">
        <f>IF(K8&lt;&gt;"",VLOOKUP(K8,登録入力シート!$A$24:$Q$122,17),"")</f>
        <v/>
      </c>
      <c r="N8" s="186">
        <f>IF(K8&lt;&gt;"",VLOOKUP(K8,登録入力シート!$A$24:$P$122,5),"")</f>
        <v>0</v>
      </c>
      <c r="O8" s="187" t="str">
        <f>IF(K8&lt;&gt;"",VLOOKUP(K8,登録入力シート!$A$24:$P$122,6)&amp;"　"&amp;VLOOKUP(K8,登録入力シート!$A$24:$P$122,7),"")</f>
        <v>　</v>
      </c>
      <c r="P8" s="187" t="str">
        <f>IF(K8&lt;&gt;"",VLOOKUP(K8,登録入力シート!$A$24:$P$122,8)&amp;"　"&amp;VLOOKUP(K8,登録入力シート!$A$24:$P$122,9),"")</f>
        <v>　</v>
      </c>
      <c r="Q8" s="161" t="s">
        <v>322</v>
      </c>
      <c r="R8" s="186" t="str">
        <f>IF(K8&lt;&gt;0,登録入力シート!$A$7,"")</f>
        <v>ソフトボール</v>
      </c>
      <c r="S8" s="240"/>
      <c r="T8" s="240"/>
      <c r="U8" s="240"/>
    </row>
    <row r="9" spans="1:21" ht="25.5" customHeight="1" x14ac:dyDescent="0.15">
      <c r="A9" s="72">
        <v>2</v>
      </c>
      <c r="B9" s="72" t="str">
        <f>IF(F9&lt;&gt;0,登録入力シート!$A$7,"")</f>
        <v>ソフトボール</v>
      </c>
      <c r="C9" s="186">
        <f>IF(F9&lt;&gt;0,登録入力シート!$C$7,"")</f>
        <v>0</v>
      </c>
      <c r="D9" s="161" t="s">
        <v>545</v>
      </c>
      <c r="E9" s="161" t="s">
        <v>541</v>
      </c>
      <c r="F9" s="161" t="s">
        <v>527</v>
      </c>
      <c r="G9" s="161" t="s">
        <v>528</v>
      </c>
      <c r="H9" s="161" t="s">
        <v>315</v>
      </c>
      <c r="J9" s="68">
        <v>2</v>
      </c>
      <c r="K9" s="138"/>
      <c r="L9" s="187" t="str">
        <f>IF(K9&lt;&gt;"",IF(VLOOKUP(K9,登録入力シート!$A$24:$P$122,4,FALSE)="M","男","女"),"")</f>
        <v/>
      </c>
      <c r="M9" s="187" t="str">
        <f>IF(K9&lt;&gt;"",VLOOKUP(K9,登録入力シート!$A$24:$Q$122,17),"")</f>
        <v/>
      </c>
      <c r="N9" s="186" t="str">
        <f>IF(K9&lt;&gt;"",VLOOKUP(K9,登録入力シート!$A$24:$P$122,5),"")</f>
        <v/>
      </c>
      <c r="O9" s="187" t="str">
        <f>IF(K9&lt;&gt;"",VLOOKUP(K9,登録入力シート!$A$24:$P$122,6)&amp;"　"&amp;VLOOKUP(K9,登録入力シート!$A$24:$P$122,7),"")</f>
        <v/>
      </c>
      <c r="P9" s="187" t="str">
        <f>IF(K9&lt;&gt;"",VLOOKUP(K9,登録入力シート!$A$24:$P$122,8)&amp;"　"&amp;VLOOKUP(K9,登録入力シート!$A$24:$P$122,9),"")</f>
        <v/>
      </c>
      <c r="Q9" s="161"/>
      <c r="R9" s="186" t="str">
        <f>IF(K9&lt;&gt;0,登録入力シート!$A$7,"")</f>
        <v/>
      </c>
      <c r="S9" s="240"/>
      <c r="T9" s="240"/>
      <c r="U9" s="240"/>
    </row>
    <row r="10" spans="1:21" ht="25.5" customHeight="1" x14ac:dyDescent="0.15">
      <c r="A10" s="72">
        <v>3</v>
      </c>
      <c r="B10" s="72" t="str">
        <f>IF(F10&lt;&gt;0,登録入力シート!$A$7,"")</f>
        <v>ソフトボール</v>
      </c>
      <c r="C10" s="186">
        <f>IF(F10&lt;&gt;0,登録入力シート!$C$7,"")</f>
        <v>0</v>
      </c>
      <c r="D10" s="132" t="s">
        <v>548</v>
      </c>
      <c r="E10" s="132" t="s">
        <v>542</v>
      </c>
      <c r="F10" s="161" t="s">
        <v>565</v>
      </c>
      <c r="G10" s="161" t="s">
        <v>528</v>
      </c>
      <c r="H10" s="161" t="s">
        <v>315</v>
      </c>
      <c r="J10" s="68">
        <v>3</v>
      </c>
      <c r="K10" s="138"/>
      <c r="L10" s="187" t="str">
        <f>IF(K10&lt;&gt;"",IF(VLOOKUP(K10,登録入力シート!$A$24:$P$122,4,FALSE)="M","男","女"),"")</f>
        <v/>
      </c>
      <c r="M10" s="187" t="str">
        <f>IF(K10&lt;&gt;"",VLOOKUP(K10,登録入力シート!$A$24:$Q$122,17),"")</f>
        <v/>
      </c>
      <c r="N10" s="186" t="str">
        <f>IF(K10&lt;&gt;"",VLOOKUP(K10,登録入力シート!$A$24:$P$122,5),"")</f>
        <v/>
      </c>
      <c r="O10" s="187" t="str">
        <f>IF(K10&lt;&gt;"",VLOOKUP(K10,登録入力シート!$A$24:$P$122,6)&amp;"　"&amp;VLOOKUP(K10,登録入力シート!$A$24:$P$122,7),"")</f>
        <v/>
      </c>
      <c r="P10" s="187" t="str">
        <f>IF(K10&lt;&gt;"",VLOOKUP(K10,登録入力シート!$A$24:$P$122,8)&amp;"　"&amp;VLOOKUP(K10,登録入力シート!$A$24:$P$122,9),"")</f>
        <v/>
      </c>
      <c r="Q10" s="161"/>
      <c r="R10" s="186" t="str">
        <f>IF(K10&lt;&gt;0,登録入力シート!$A$7,"")</f>
        <v/>
      </c>
      <c r="S10" s="240"/>
      <c r="T10" s="240"/>
      <c r="U10" s="240" t="str">
        <f>IF(K10&lt;&gt;0,登録入力シート!$C$7,"")</f>
        <v/>
      </c>
    </row>
    <row r="11" spans="1:21" ht="25.5" customHeight="1" x14ac:dyDescent="0.15">
      <c r="A11" s="72">
        <v>4</v>
      </c>
      <c r="B11" s="72" t="str">
        <f>IF(F11&lt;&gt;0,登録入力シート!$A$7,"")</f>
        <v>ソフトボール</v>
      </c>
      <c r="C11" s="186">
        <f>IF(F11&lt;&gt;0,登録入力シート!$C$7,"")</f>
        <v>0</v>
      </c>
      <c r="D11" s="131" t="s">
        <v>549</v>
      </c>
      <c r="E11" s="131" t="s">
        <v>543</v>
      </c>
      <c r="F11" s="161" t="s">
        <v>566</v>
      </c>
      <c r="G11" s="161" t="s">
        <v>528</v>
      </c>
      <c r="H11" s="161" t="s">
        <v>314</v>
      </c>
      <c r="J11" s="68">
        <v>4</v>
      </c>
      <c r="K11" s="138"/>
      <c r="L11" s="187" t="str">
        <f>IF(K11&lt;&gt;"",IF(VLOOKUP(K11,登録入力シート!$A$24:$P$122,4,FALSE)="M","男","女"),"")</f>
        <v/>
      </c>
      <c r="M11" s="187" t="str">
        <f>IF(K11&lt;&gt;"",VLOOKUP(K11,登録入力シート!$A$24:$Q$122,17),"")</f>
        <v/>
      </c>
      <c r="N11" s="186" t="str">
        <f>IF(K11&lt;&gt;"",VLOOKUP(K11,登録入力シート!$A$24:$P$122,5),"")</f>
        <v/>
      </c>
      <c r="O11" s="187" t="str">
        <f>IF(K11&lt;&gt;"",VLOOKUP(K11,登録入力シート!$A$24:$P$122,6)&amp;"　"&amp;VLOOKUP(K11,登録入力シート!$A$24:$P$122,7),"")</f>
        <v/>
      </c>
      <c r="P11" s="187" t="str">
        <f>IF(K11&lt;&gt;"",VLOOKUP(K11,登録入力シート!$A$24:$P$122,8)&amp;"　"&amp;VLOOKUP(K11,登録入力シート!$A$24:$P$122,9),"")</f>
        <v/>
      </c>
      <c r="Q11" s="161"/>
      <c r="R11" s="186" t="str">
        <f>IF(K11&lt;&gt;0,登録入力シート!$A$7,"")</f>
        <v/>
      </c>
      <c r="S11" s="240"/>
      <c r="T11" s="240"/>
      <c r="U11" s="240" t="str">
        <f>IF(K11&lt;&gt;0,登録入力シート!$C$7,"")</f>
        <v/>
      </c>
    </row>
    <row r="12" spans="1:21" ht="25.5" customHeight="1" x14ac:dyDescent="0.15">
      <c r="A12" s="72">
        <v>5</v>
      </c>
      <c r="B12" s="72" t="str">
        <f>IF(F12&lt;&gt;0,登録入力シート!$A$7,"")</f>
        <v/>
      </c>
      <c r="C12" s="186" t="str">
        <f>IF(F12&lt;&gt;0,登録入力シート!$C$7,"")</f>
        <v/>
      </c>
      <c r="D12" s="131"/>
      <c r="E12" s="131"/>
      <c r="F12" s="161"/>
      <c r="G12" s="161"/>
      <c r="H12" s="161"/>
      <c r="J12" s="68">
        <v>5</v>
      </c>
      <c r="K12" s="138"/>
      <c r="L12" s="187" t="str">
        <f>IF(K12&lt;&gt;"",IF(VLOOKUP(K12,登録入力シート!$A$24:$P$122,4,FALSE)="M","男","女"),"")</f>
        <v/>
      </c>
      <c r="M12" s="187" t="str">
        <f>IF(K12&lt;&gt;"",VLOOKUP(K12,登録入力シート!$A$24:$Q$122,17),"")</f>
        <v/>
      </c>
      <c r="N12" s="186" t="str">
        <f>IF(K12&lt;&gt;"",VLOOKUP(K12,登録入力シート!$A$24:$P$122,5),"")</f>
        <v/>
      </c>
      <c r="O12" s="187" t="str">
        <f>IF(K12&lt;&gt;"",VLOOKUP(K12,登録入力シート!$A$24:$P$122,6)&amp;"　"&amp;VLOOKUP(K12,登録入力シート!$A$24:$P$122,7),"")</f>
        <v/>
      </c>
      <c r="P12" s="187" t="str">
        <f>IF(K12&lt;&gt;"",VLOOKUP(K12,登録入力シート!$A$24:$P$122,8)&amp;"　"&amp;VLOOKUP(K12,登録入力シート!$A$24:$P$122,9),"")</f>
        <v/>
      </c>
      <c r="Q12" s="161"/>
      <c r="R12" s="186" t="str">
        <f>IF(K12&lt;&gt;0,登録入力シート!$A$7,"")</f>
        <v/>
      </c>
      <c r="S12" s="240"/>
      <c r="T12" s="240"/>
      <c r="U12" s="240" t="str">
        <f>IF(K12&lt;&gt;0,登録入力シート!$C$7,"")</f>
        <v/>
      </c>
    </row>
    <row r="13" spans="1:21" ht="25.5" customHeight="1" x14ac:dyDescent="0.15">
      <c r="A13" s="72">
        <v>6</v>
      </c>
      <c r="B13" s="72" t="str">
        <f>IF(F13&lt;&gt;0,登録入力シート!$A$7,"")</f>
        <v/>
      </c>
      <c r="C13" s="186" t="str">
        <f>IF(F13&lt;&gt;0,登録入力シート!$C$7,"")</f>
        <v/>
      </c>
      <c r="D13" s="131"/>
      <c r="E13" s="131"/>
      <c r="F13" s="161"/>
      <c r="G13" s="161"/>
      <c r="H13" s="161"/>
      <c r="J13" s="68">
        <v>6</v>
      </c>
      <c r="K13" s="138"/>
      <c r="L13" s="187" t="str">
        <f>IF(K13&lt;&gt;"",IF(VLOOKUP(K13,登録入力シート!$A$24:$P$122,4,FALSE)="M","男","女"),"")</f>
        <v/>
      </c>
      <c r="M13" s="187" t="str">
        <f>IF(K13&lt;&gt;"",VLOOKUP(K13,登録入力シート!$A$24:$Q$122,17),"")</f>
        <v/>
      </c>
      <c r="N13" s="186" t="str">
        <f>IF(K13&lt;&gt;"",VLOOKUP(K13,登録入力シート!$A$24:$P$122,5),"")</f>
        <v/>
      </c>
      <c r="O13" s="187" t="str">
        <f>IF(K13&lt;&gt;"",VLOOKUP(K13,登録入力シート!$A$24:$P$122,6)&amp;"　"&amp;VLOOKUP(K13,登録入力シート!$A$24:$P$122,7),"")</f>
        <v/>
      </c>
      <c r="P13" s="187" t="str">
        <f>IF(K13&lt;&gt;"",VLOOKUP(K13,登録入力シート!$A$24:$P$122,8)&amp;"　"&amp;VLOOKUP(K13,登録入力シート!$A$24:$P$122,9),"")</f>
        <v/>
      </c>
      <c r="Q13" s="161"/>
      <c r="R13" s="186" t="str">
        <f>IF(K13&lt;&gt;0,登録入力シート!$A$7,"")</f>
        <v/>
      </c>
      <c r="S13" s="240"/>
      <c r="T13" s="240"/>
      <c r="U13" s="240" t="str">
        <f>IF(K13&lt;&gt;0,登録入力シート!$C$7,"")</f>
        <v/>
      </c>
    </row>
    <row r="14" spans="1:21" ht="25.5" customHeight="1" x14ac:dyDescent="0.15">
      <c r="J14" s="68">
        <v>7</v>
      </c>
      <c r="K14" s="138"/>
      <c r="L14" s="187" t="str">
        <f>IF(K14&lt;&gt;"",IF(VLOOKUP(K14,登録入力シート!$A$24:$P$122,4,FALSE)="M","男","女"),"")</f>
        <v/>
      </c>
      <c r="M14" s="187" t="str">
        <f>IF(K14&lt;&gt;"",VLOOKUP(K14,登録入力シート!$A$24:$Q$122,17),"")</f>
        <v/>
      </c>
      <c r="N14" s="186" t="str">
        <f>IF(K14&lt;&gt;"",VLOOKUP(K14,登録入力シート!$A$24:$P$122,5),"")</f>
        <v/>
      </c>
      <c r="O14" s="187" t="str">
        <f>IF(K14&lt;&gt;"",VLOOKUP(K14,登録入力シート!$A$24:$P$122,6)&amp;"　"&amp;VLOOKUP(K14,登録入力シート!$A$24:$P$122,7),"")</f>
        <v/>
      </c>
      <c r="P14" s="187" t="str">
        <f>IF(K14&lt;&gt;"",VLOOKUP(K14,登録入力シート!$A$24:$P$122,8)&amp;"　"&amp;VLOOKUP(K14,登録入力シート!$A$24:$P$122,9),"")</f>
        <v/>
      </c>
      <c r="Q14" s="161"/>
      <c r="R14" s="186" t="str">
        <f>IF(K14&lt;&gt;0,登録入力シート!$A$7,"")</f>
        <v/>
      </c>
      <c r="S14" s="240"/>
      <c r="T14" s="240"/>
      <c r="U14" s="240" t="str">
        <f>IF(K14&lt;&gt;0,登録入力シート!$C$7,"")</f>
        <v/>
      </c>
    </row>
    <row r="15" spans="1:21" ht="25.5" customHeight="1" x14ac:dyDescent="0.15">
      <c r="J15" s="68">
        <v>8</v>
      </c>
      <c r="K15" s="138"/>
      <c r="L15" s="187" t="str">
        <f>IF(K15&lt;&gt;"",IF(VLOOKUP(K15,登録入力シート!$A$24:$P$122,4,FALSE)="M","男","女"),"")</f>
        <v/>
      </c>
      <c r="M15" s="187" t="str">
        <f>IF(K15&lt;&gt;"",VLOOKUP(K15,登録入力シート!$A$24:$Q$122,17),"")</f>
        <v/>
      </c>
      <c r="N15" s="186" t="str">
        <f>IF(K15&lt;&gt;"",VLOOKUP(K15,登録入力シート!$A$24:$P$122,5),"")</f>
        <v/>
      </c>
      <c r="O15" s="187" t="str">
        <f>IF(K15&lt;&gt;"",VLOOKUP(K15,登録入力シート!$A$24:$P$122,6)&amp;"　"&amp;VLOOKUP(K15,登録入力シート!$A$24:$P$122,7),"")</f>
        <v/>
      </c>
      <c r="P15" s="187" t="str">
        <f>IF(K15&lt;&gt;"",VLOOKUP(K15,登録入力シート!$A$24:$P$122,8)&amp;"　"&amp;VLOOKUP(K15,登録入力シート!$A$24:$P$122,9),"")</f>
        <v/>
      </c>
      <c r="Q15" s="161"/>
      <c r="R15" s="186" t="str">
        <f>IF(K15&lt;&gt;0,登録入力シート!$A$7,"")</f>
        <v/>
      </c>
      <c r="S15" s="240"/>
      <c r="T15" s="240"/>
      <c r="U15" s="240" t="str">
        <f>IF(K15&lt;&gt;0,登録入力シート!$C$7,"")</f>
        <v/>
      </c>
    </row>
    <row r="16" spans="1:21" ht="25.5" customHeight="1" x14ac:dyDescent="0.15">
      <c r="J16" s="68">
        <v>9</v>
      </c>
      <c r="K16" s="138"/>
      <c r="L16" s="187" t="str">
        <f>IF(K16&lt;&gt;"",IF(VLOOKUP(K16,登録入力シート!$A$24:$P$122,4,FALSE)="M","男","女"),"")</f>
        <v/>
      </c>
      <c r="M16" s="187" t="str">
        <f>IF(K16&lt;&gt;"",VLOOKUP(K16,登録入力シート!$A$24:$Q$122,17),"")</f>
        <v/>
      </c>
      <c r="N16" s="186" t="str">
        <f>IF(K16&lt;&gt;"",VLOOKUP(K16,登録入力シート!$A$24:$P$122,5),"")</f>
        <v/>
      </c>
      <c r="O16" s="187" t="str">
        <f>IF(K16&lt;&gt;"",VLOOKUP(K16,登録入力シート!$A$24:$P$122,6)&amp;"　"&amp;VLOOKUP(K16,登録入力シート!$A$24:$P$122,7),"")</f>
        <v/>
      </c>
      <c r="P16" s="187" t="str">
        <f>IF(K16&lt;&gt;"",VLOOKUP(K16,登録入力シート!$A$24:$P$122,8)&amp;"　"&amp;VLOOKUP(K16,登録入力シート!$A$24:$P$122,9),"")</f>
        <v/>
      </c>
      <c r="Q16" s="161"/>
      <c r="R16" s="186" t="str">
        <f>IF(K16&lt;&gt;0,登録入力シート!$A$7,"")</f>
        <v/>
      </c>
      <c r="S16" s="240"/>
      <c r="T16" s="240"/>
      <c r="U16" s="240" t="str">
        <f>IF(K16&lt;&gt;0,登録入力シート!$C$7,"")</f>
        <v/>
      </c>
    </row>
    <row r="17" spans="10:21" ht="25.5" customHeight="1" x14ac:dyDescent="0.15">
      <c r="J17" s="68">
        <v>10</v>
      </c>
      <c r="K17" s="138"/>
      <c r="L17" s="187" t="str">
        <f>IF(K17&lt;&gt;"",IF(VLOOKUP(K17,登録入力シート!$A$24:$P$122,4,FALSE)="M","男","女"),"")</f>
        <v/>
      </c>
      <c r="M17" s="187" t="str">
        <f>IF(K17&lt;&gt;"",VLOOKUP(K17,登録入力シート!$A$24:$Q$122,17),"")</f>
        <v/>
      </c>
      <c r="N17" s="186" t="str">
        <f>IF(K17&lt;&gt;"",VLOOKUP(K17,登録入力シート!$A$24:$P$122,5),"")</f>
        <v/>
      </c>
      <c r="O17" s="187" t="str">
        <f>IF(K17&lt;&gt;"",VLOOKUP(K17,登録入力シート!$A$24:$P$122,6)&amp;"　"&amp;VLOOKUP(K17,登録入力シート!$A$24:$P$122,7),"")</f>
        <v/>
      </c>
      <c r="P17" s="187" t="str">
        <f>IF(K17&lt;&gt;"",VLOOKUP(K17,登録入力シート!$A$24:$P$122,8)&amp;"　"&amp;VLOOKUP(K17,登録入力シート!$A$24:$P$122,9),"")</f>
        <v/>
      </c>
      <c r="Q17" s="161"/>
      <c r="R17" s="186" t="str">
        <f>IF(K17&lt;&gt;0,登録入力シート!$A$7,"")</f>
        <v/>
      </c>
      <c r="S17" s="240"/>
      <c r="T17" s="240"/>
      <c r="U17" s="240" t="str">
        <f>IF(K17&lt;&gt;0,登録入力シート!$C$7,"")</f>
        <v/>
      </c>
    </row>
    <row r="18" spans="10:21" ht="25.5" customHeight="1" x14ac:dyDescent="0.15">
      <c r="J18" s="68">
        <v>11</v>
      </c>
      <c r="K18" s="138"/>
      <c r="L18" s="187" t="str">
        <f>IF(K18&lt;&gt;"",IF(VLOOKUP(K18,登録入力シート!$A$24:$P$122,4,FALSE)="M","男","女"),"")</f>
        <v/>
      </c>
      <c r="M18" s="187" t="str">
        <f>IF(K18&lt;&gt;"",VLOOKUP(K18,登録入力シート!$A$24:$Q$122,17),"")</f>
        <v/>
      </c>
      <c r="N18" s="186" t="str">
        <f>IF(K18&lt;&gt;"",VLOOKUP(K18,登録入力シート!$A$24:$P$122,5),"")</f>
        <v/>
      </c>
      <c r="O18" s="187" t="str">
        <f>IF(K18&lt;&gt;"",VLOOKUP(K18,登録入力シート!$A$24:$P$122,6)&amp;"　"&amp;VLOOKUP(K18,登録入力シート!$A$24:$P$122,7),"")</f>
        <v/>
      </c>
      <c r="P18" s="187" t="str">
        <f>IF(K18&lt;&gt;"",VLOOKUP(K18,登録入力シート!$A$24:$P$122,8)&amp;"　"&amp;VLOOKUP(K18,登録入力シート!$A$24:$P$122,9),"")</f>
        <v/>
      </c>
      <c r="Q18" s="161"/>
      <c r="R18" s="186" t="str">
        <f>IF(K18&lt;&gt;0,登録入力シート!$A$7,"")</f>
        <v/>
      </c>
      <c r="S18" s="240"/>
      <c r="T18" s="240"/>
      <c r="U18" s="240" t="str">
        <f>IF(K18&lt;&gt;0,登録入力シート!$C$7,"")</f>
        <v/>
      </c>
    </row>
    <row r="19" spans="10:21" ht="25.5" customHeight="1" x14ac:dyDescent="0.15">
      <c r="J19" s="68">
        <v>12</v>
      </c>
      <c r="K19" s="138"/>
      <c r="L19" s="187" t="str">
        <f>IF(K19&lt;&gt;"",IF(VLOOKUP(K19,登録入力シート!$A$24:$P$122,4,FALSE)="M","男","女"),"")</f>
        <v/>
      </c>
      <c r="M19" s="187" t="str">
        <f>IF(K19&lt;&gt;"",VLOOKUP(K19,登録入力シート!$A$24:$Q$122,17),"")</f>
        <v/>
      </c>
      <c r="N19" s="186" t="str">
        <f>IF(K19&lt;&gt;"",VLOOKUP(K19,登録入力シート!$A$24:$P$122,5),"")</f>
        <v/>
      </c>
      <c r="O19" s="187" t="str">
        <f>IF(K19&lt;&gt;"",VLOOKUP(K19,登録入力シート!$A$24:$P$122,6)&amp;"　"&amp;VLOOKUP(K19,登録入力シート!$A$24:$P$122,7),"")</f>
        <v/>
      </c>
      <c r="P19" s="187" t="str">
        <f>IF(K19&lt;&gt;"",VLOOKUP(K19,登録入力シート!$A$24:$P$122,8)&amp;"　"&amp;VLOOKUP(K19,登録入力シート!$A$24:$P$122,9),"")</f>
        <v/>
      </c>
      <c r="Q19" s="161"/>
      <c r="R19" s="186" t="str">
        <f>IF(K19&lt;&gt;0,登録入力シート!$A$7,"")</f>
        <v/>
      </c>
      <c r="S19" s="240"/>
      <c r="T19" s="240"/>
      <c r="U19" s="240" t="str">
        <f>IF(K19&lt;&gt;0,登録入力シート!$C$7,"")</f>
        <v/>
      </c>
    </row>
    <row r="20" spans="10:21" ht="25.5" customHeight="1" x14ac:dyDescent="0.15">
      <c r="J20" s="68">
        <v>13</v>
      </c>
      <c r="K20" s="138"/>
      <c r="L20" s="187" t="str">
        <f>IF(K20&lt;&gt;"",IF(VLOOKUP(K20,登録入力シート!$A$24:$P$122,4,FALSE)="M","男","女"),"")</f>
        <v/>
      </c>
      <c r="M20" s="187" t="str">
        <f>IF(K20&lt;&gt;"",VLOOKUP(K20,登録入力シート!$A$24:$Q$122,17),"")</f>
        <v/>
      </c>
      <c r="N20" s="186" t="str">
        <f>IF(K20&lt;&gt;"",VLOOKUP(K20,登録入力シート!$A$24:$P$122,5),"")</f>
        <v/>
      </c>
      <c r="O20" s="187" t="str">
        <f>IF(K20&lt;&gt;"",VLOOKUP(K20,登録入力シート!$A$24:$P$122,6)&amp;"　"&amp;VLOOKUP(K20,登録入力シート!$A$24:$P$122,7),"")</f>
        <v/>
      </c>
      <c r="P20" s="187" t="str">
        <f>IF(K20&lt;&gt;"",VLOOKUP(K20,登録入力シート!$A$24:$P$122,8)&amp;"　"&amp;VLOOKUP(K20,登録入力シート!$A$24:$P$122,9),"")</f>
        <v/>
      </c>
      <c r="Q20" s="161"/>
      <c r="R20" s="186" t="str">
        <f>IF(K20&lt;&gt;0,登録入力シート!$A$7,"")</f>
        <v/>
      </c>
      <c r="S20" s="240"/>
      <c r="T20" s="240"/>
      <c r="U20" s="240" t="str">
        <f>IF(K20&lt;&gt;0,登録入力シート!$C$7,"")</f>
        <v/>
      </c>
    </row>
    <row r="21" spans="10:21" ht="25.5" customHeight="1" x14ac:dyDescent="0.15">
      <c r="J21" s="68">
        <v>14</v>
      </c>
      <c r="K21" s="138"/>
      <c r="L21" s="187" t="str">
        <f>IF(K21&lt;&gt;"",IF(VLOOKUP(K21,登録入力シート!$A$24:$P$122,4,FALSE)="M","男","女"),"")</f>
        <v/>
      </c>
      <c r="M21" s="187" t="str">
        <f>IF(K21&lt;&gt;"",VLOOKUP(K21,登録入力シート!$A$24:$Q$122,17),"")</f>
        <v/>
      </c>
      <c r="N21" s="186" t="str">
        <f>IF(K21&lt;&gt;"",VLOOKUP(K21,登録入力シート!$A$24:$P$122,5),"")</f>
        <v/>
      </c>
      <c r="O21" s="187" t="str">
        <f>IF(K21&lt;&gt;"",VLOOKUP(K21,登録入力シート!$A$24:$P$122,6)&amp;"　"&amp;VLOOKUP(K21,登録入力シート!$A$24:$P$122,7),"")</f>
        <v/>
      </c>
      <c r="P21" s="187" t="str">
        <f>IF(K21&lt;&gt;"",VLOOKUP(K21,登録入力シート!$A$24:$P$122,8)&amp;"　"&amp;VLOOKUP(K21,登録入力シート!$A$24:$P$122,9),"")</f>
        <v/>
      </c>
      <c r="Q21" s="161"/>
      <c r="R21" s="186" t="str">
        <f>IF(K21&lt;&gt;0,登録入力シート!$A$7,"")</f>
        <v/>
      </c>
      <c r="S21" s="240"/>
      <c r="T21" s="240"/>
      <c r="U21" s="240" t="str">
        <f>IF(K21&lt;&gt;0,登録入力シート!$C$7,"")</f>
        <v/>
      </c>
    </row>
    <row r="22" spans="10:21" ht="25.5" customHeight="1" x14ac:dyDescent="0.15">
      <c r="J22" s="68">
        <v>15</v>
      </c>
      <c r="K22" s="138"/>
      <c r="L22" s="187" t="str">
        <f>IF(K22&lt;&gt;"",IF(VLOOKUP(K22,登録入力シート!$A$24:$P$122,4,FALSE)="M","男","女"),"")</f>
        <v/>
      </c>
      <c r="M22" s="187" t="str">
        <f>IF(K22&lt;&gt;"",VLOOKUP(K22,登録入力シート!$A$24:$Q$122,17),"")</f>
        <v/>
      </c>
      <c r="N22" s="186" t="str">
        <f>IF(K22&lt;&gt;"",VLOOKUP(K22,登録入力シート!$A$24:$P$122,5),"")</f>
        <v/>
      </c>
      <c r="O22" s="187" t="str">
        <f>IF(K22&lt;&gt;"",VLOOKUP(K22,登録入力シート!$A$24:$P$122,6)&amp;"　"&amp;VLOOKUP(K22,登録入力シート!$A$24:$P$122,7),"")</f>
        <v/>
      </c>
      <c r="P22" s="187" t="str">
        <f>IF(K22&lt;&gt;"",VLOOKUP(K22,登録入力シート!$A$24:$P$122,8)&amp;"　"&amp;VLOOKUP(K22,登録入力シート!$A$24:$P$122,9),"")</f>
        <v/>
      </c>
      <c r="Q22" s="161"/>
      <c r="R22" s="186" t="str">
        <f>IF(K22&lt;&gt;0,登録入力シート!$A$7,"")</f>
        <v/>
      </c>
      <c r="S22" s="240"/>
      <c r="T22" s="240"/>
      <c r="U22" s="240" t="str">
        <f>IF(K22&lt;&gt;0,登録入力シート!$C$7,"")</f>
        <v/>
      </c>
    </row>
    <row r="23" spans="10:21" ht="25.5" customHeight="1" x14ac:dyDescent="0.15">
      <c r="J23" s="68">
        <v>16</v>
      </c>
      <c r="K23" s="138"/>
      <c r="L23" s="187" t="str">
        <f>IF(K23&lt;&gt;"",IF(VLOOKUP(K23,登録入力シート!$A$24:$P$122,4,FALSE)="M","男","女"),"")</f>
        <v/>
      </c>
      <c r="M23" s="187" t="str">
        <f>IF(K23&lt;&gt;"",VLOOKUP(K23,登録入力シート!$A$24:$Q$122,17),"")</f>
        <v/>
      </c>
      <c r="N23" s="186" t="str">
        <f>IF(K23&lt;&gt;"",VLOOKUP(K23,登録入力シート!$A$24:$P$122,5),"")</f>
        <v/>
      </c>
      <c r="O23" s="187" t="str">
        <f>IF(K23&lt;&gt;"",VLOOKUP(K23,登録入力シート!$A$24:$P$122,6)&amp;"　"&amp;VLOOKUP(K23,登録入力シート!$A$24:$P$122,7),"")</f>
        <v/>
      </c>
      <c r="P23" s="187" t="str">
        <f>IF(K23&lt;&gt;"",VLOOKUP(K23,登録入力シート!$A$24:$P$122,8)&amp;"　"&amp;VLOOKUP(K23,登録入力シート!$A$24:$P$122,9),"")</f>
        <v/>
      </c>
      <c r="Q23" s="161"/>
      <c r="R23" s="186" t="str">
        <f>IF(K23&lt;&gt;0,登録入力シート!$A$7,"")</f>
        <v/>
      </c>
      <c r="S23" s="240"/>
      <c r="T23" s="240"/>
      <c r="U23" s="240" t="str">
        <f>IF(K23&lt;&gt;0,登録入力シート!$C$7,"")</f>
        <v/>
      </c>
    </row>
    <row r="24" spans="10:21" ht="25.5" customHeight="1" x14ac:dyDescent="0.15">
      <c r="J24" s="68">
        <v>17</v>
      </c>
      <c r="K24" s="138"/>
      <c r="L24" s="187" t="str">
        <f>IF(K24&lt;&gt;"",IF(VLOOKUP(K24,登録入力シート!$A$24:$P$122,4,FALSE)="M","男","女"),"")</f>
        <v/>
      </c>
      <c r="M24" s="187" t="str">
        <f>IF(K24&lt;&gt;"",VLOOKUP(K24,登録入力シート!$A$24:$Q$122,17),"")</f>
        <v/>
      </c>
      <c r="N24" s="186" t="str">
        <f>IF(K24&lt;&gt;"",VLOOKUP(K24,登録入力シート!$A$24:$P$122,5),"")</f>
        <v/>
      </c>
      <c r="O24" s="187" t="str">
        <f>IF(K24&lt;&gt;"",VLOOKUP(K24,登録入力シート!$A$24:$P$122,6)&amp;"　"&amp;VLOOKUP(K24,登録入力シート!$A$24:$P$122,7),"")</f>
        <v/>
      </c>
      <c r="P24" s="187" t="str">
        <f>IF(K24&lt;&gt;"",VLOOKUP(K24,登録入力シート!$A$24:$P$122,8)&amp;"　"&amp;VLOOKUP(K24,登録入力シート!$A$24:$P$122,9),"")</f>
        <v/>
      </c>
      <c r="Q24" s="161"/>
      <c r="R24" s="186" t="str">
        <f>IF(K24&lt;&gt;0,登録入力シート!$A$7,"")</f>
        <v/>
      </c>
      <c r="S24" s="240"/>
      <c r="T24" s="240"/>
      <c r="U24" s="240" t="str">
        <f>IF(K24&lt;&gt;0,登録入力シート!$C$7,"")</f>
        <v/>
      </c>
    </row>
    <row r="25" spans="10:21" ht="25.5" customHeight="1" x14ac:dyDescent="0.15">
      <c r="J25" s="68">
        <v>18</v>
      </c>
      <c r="K25" s="138"/>
      <c r="L25" s="187" t="str">
        <f>IF(K25&lt;&gt;"",IF(VLOOKUP(K25,登録入力シート!$A$24:$P$122,4,FALSE)="M","男","女"),"")</f>
        <v/>
      </c>
      <c r="M25" s="187" t="str">
        <f>IF(K25&lt;&gt;"",VLOOKUP(K25,登録入力シート!$A$24:$Q$122,17),"")</f>
        <v/>
      </c>
      <c r="N25" s="186" t="str">
        <f>IF(K25&lt;&gt;"",VLOOKUP(K25,登録入力シート!$A$24:$P$122,5),"")</f>
        <v/>
      </c>
      <c r="O25" s="187" t="str">
        <f>IF(K25&lt;&gt;"",VLOOKUP(K25,登録入力シート!$A$24:$P$122,6)&amp;"　"&amp;VLOOKUP(K25,登録入力シート!$A$24:$P$122,7),"")</f>
        <v/>
      </c>
      <c r="P25" s="187" t="str">
        <f>IF(K25&lt;&gt;"",VLOOKUP(K25,登録入力シート!$A$24:$P$122,8)&amp;"　"&amp;VLOOKUP(K25,登録入力シート!$A$24:$P$122,9),"")</f>
        <v/>
      </c>
      <c r="Q25" s="161"/>
      <c r="R25" s="186" t="str">
        <f>IF(K25&lt;&gt;0,登録入力シート!$A$7,"")</f>
        <v/>
      </c>
      <c r="S25" s="240"/>
      <c r="T25" s="240"/>
      <c r="U25" s="240" t="str">
        <f>IF(K25&lt;&gt;0,登録入力シート!$C$7,"")</f>
        <v/>
      </c>
    </row>
    <row r="26" spans="10:21" ht="25.5" customHeight="1" x14ac:dyDescent="0.15">
      <c r="J26" s="68">
        <v>19</v>
      </c>
      <c r="K26" s="138"/>
      <c r="L26" s="187" t="str">
        <f>IF(K26&lt;&gt;"",IF(VLOOKUP(K26,登録入力シート!$A$24:$P$122,4,FALSE)="M","男","女"),"")</f>
        <v/>
      </c>
      <c r="M26" s="187" t="str">
        <f>IF(K26&lt;&gt;"",VLOOKUP(K26,登録入力シート!$A$24:$Q$122,17),"")</f>
        <v/>
      </c>
      <c r="N26" s="186" t="str">
        <f>IF(K26&lt;&gt;"",VLOOKUP(K26,登録入力シート!$A$24:$P$122,5),"")</f>
        <v/>
      </c>
      <c r="O26" s="187" t="str">
        <f>IF(K26&lt;&gt;"",VLOOKUP(K26,登録入力シート!$A$24:$P$122,6)&amp;"　"&amp;VLOOKUP(K26,登録入力シート!$A$24:$P$122,7),"")</f>
        <v/>
      </c>
      <c r="P26" s="187" t="str">
        <f>IF(K26&lt;&gt;"",VLOOKUP(K26,登録入力シート!$A$24:$P$122,8)&amp;"　"&amp;VLOOKUP(K26,登録入力シート!$A$24:$P$122,9),"")</f>
        <v/>
      </c>
      <c r="Q26" s="161"/>
      <c r="R26" s="186" t="str">
        <f>IF(K26&lt;&gt;0,登録入力シート!$A$7,"")</f>
        <v/>
      </c>
      <c r="S26" s="240"/>
      <c r="T26" s="240"/>
      <c r="U26" s="240" t="str">
        <f>IF(K26&lt;&gt;0,登録入力シート!$C$7,"")</f>
        <v/>
      </c>
    </row>
    <row r="27" spans="10:21" ht="25.5" customHeight="1" x14ac:dyDescent="0.15">
      <c r="J27" s="68">
        <v>20</v>
      </c>
      <c r="K27" s="138"/>
      <c r="L27" s="187" t="str">
        <f>IF(K27&lt;&gt;"",IF(VLOOKUP(K27,登録入力シート!$A$24:$P$122,4,FALSE)="M","男","女"),"")</f>
        <v/>
      </c>
      <c r="M27" s="187" t="str">
        <f>IF(K27&lt;&gt;"",VLOOKUP(K27,登録入力シート!$A$24:$Q$122,17),"")</f>
        <v/>
      </c>
      <c r="N27" s="186" t="str">
        <f>IF(K27&lt;&gt;"",VLOOKUP(K27,登録入力シート!$A$24:$P$122,5),"")</f>
        <v/>
      </c>
      <c r="O27" s="187" t="str">
        <f>IF(K27&lt;&gt;"",VLOOKUP(K27,登録入力シート!$A$24:$P$122,6)&amp;"　"&amp;VLOOKUP(K27,登録入力シート!$A$24:$P$122,7),"")</f>
        <v/>
      </c>
      <c r="P27" s="187" t="str">
        <f>IF(K27&lt;&gt;"",VLOOKUP(K27,登録入力シート!$A$24:$P$122,8)&amp;"　"&amp;VLOOKUP(K27,登録入力シート!$A$24:$P$122,9),"")</f>
        <v/>
      </c>
      <c r="Q27" s="161"/>
      <c r="R27" s="186" t="str">
        <f>IF(K27&lt;&gt;0,登録入力シート!$A$7,"")</f>
        <v/>
      </c>
      <c r="S27" s="240"/>
      <c r="T27" s="240"/>
      <c r="U27" s="240" t="str">
        <f>IF(K27&lt;&gt;0,登録入力シート!$C$7,"")</f>
        <v/>
      </c>
    </row>
    <row r="28" spans="10:21" ht="25.5" customHeight="1" x14ac:dyDescent="0.15">
      <c r="J28" s="68">
        <v>21</v>
      </c>
      <c r="K28" s="138"/>
      <c r="L28" s="187" t="str">
        <f>IF(K28&lt;&gt;"",IF(VLOOKUP(K28,登録入力シート!$A$24:$P$122,4,FALSE)="M","男","女"),"")</f>
        <v/>
      </c>
      <c r="M28" s="187" t="str">
        <f>IF(K28&lt;&gt;"",VLOOKUP(K28,登録入力シート!$A$24:$Q$122,17),"")</f>
        <v/>
      </c>
      <c r="N28" s="186" t="str">
        <f>IF(K28&lt;&gt;"",VLOOKUP(K28,登録入力シート!$A$24:$P$122,5),"")</f>
        <v/>
      </c>
      <c r="O28" s="187" t="str">
        <f>IF(K28&lt;&gt;"",VLOOKUP(K28,登録入力シート!$A$24:$P$122,6)&amp;"　"&amp;VLOOKUP(K28,登録入力シート!$A$24:$P$122,7),"")</f>
        <v/>
      </c>
      <c r="P28" s="187" t="str">
        <f>IF(K28&lt;&gt;"",VLOOKUP(K28,登録入力シート!$A$24:$P$122,8)&amp;"　"&amp;VLOOKUP(K28,登録入力シート!$A$24:$P$122,9),"")</f>
        <v/>
      </c>
      <c r="Q28" s="161"/>
      <c r="R28" s="186" t="str">
        <f>IF(K28&lt;&gt;0,登録入力シート!$A$7,"")</f>
        <v/>
      </c>
      <c r="S28" s="240"/>
      <c r="T28" s="240"/>
      <c r="U28" s="240" t="str">
        <f>IF(K28&lt;&gt;0,登録入力シート!$C$7,"")</f>
        <v/>
      </c>
    </row>
    <row r="29" spans="10:21" ht="25.5" customHeight="1" x14ac:dyDescent="0.15">
      <c r="J29" s="68">
        <v>22</v>
      </c>
      <c r="K29" s="138"/>
      <c r="L29" s="187" t="str">
        <f>IF(K29&lt;&gt;"",IF(VLOOKUP(K29,登録入力シート!$A$24:$P$122,4,FALSE)="M","男","女"),"")</f>
        <v/>
      </c>
      <c r="M29" s="187" t="str">
        <f>IF(K29&lt;&gt;"",VLOOKUP(K29,登録入力シート!$A$24:$Q$122,17),"")</f>
        <v/>
      </c>
      <c r="N29" s="186" t="str">
        <f>IF(K29&lt;&gt;"",VLOOKUP(K29,登録入力シート!$A$24:$P$122,5),"")</f>
        <v/>
      </c>
      <c r="O29" s="187" t="str">
        <f>IF(K29&lt;&gt;"",VLOOKUP(K29,登録入力シート!$A$24:$P$122,6)&amp;"　"&amp;VLOOKUP(K29,登録入力シート!$A$24:$P$122,7),"")</f>
        <v/>
      </c>
      <c r="P29" s="187" t="str">
        <f>IF(K29&lt;&gt;"",VLOOKUP(K29,登録入力シート!$A$24:$P$122,8)&amp;"　"&amp;VLOOKUP(K29,登録入力シート!$A$24:$P$122,9),"")</f>
        <v/>
      </c>
      <c r="Q29" s="161"/>
      <c r="R29" s="186" t="str">
        <f>IF(K29&lt;&gt;0,登録入力シート!$A$7,"")</f>
        <v/>
      </c>
      <c r="S29" s="240"/>
      <c r="T29" s="240"/>
      <c r="U29" s="240" t="str">
        <f>IF(K29&lt;&gt;0,登録入力シート!$C$7,"")</f>
        <v/>
      </c>
    </row>
    <row r="30" spans="10:21" ht="25.5" customHeight="1" x14ac:dyDescent="0.15">
      <c r="J30" s="68">
        <v>23</v>
      </c>
      <c r="K30" s="138"/>
      <c r="L30" s="187" t="str">
        <f>IF(K30&lt;&gt;"",IF(VLOOKUP(K30,登録入力シート!$A$24:$P$122,4,FALSE)="M","男","女"),"")</f>
        <v/>
      </c>
      <c r="M30" s="187" t="str">
        <f>IF(K30&lt;&gt;"",VLOOKUP(K30,登録入力シート!$A$24:$Q$122,17),"")</f>
        <v/>
      </c>
      <c r="N30" s="186" t="str">
        <f>IF(K30&lt;&gt;"",VLOOKUP(K30,登録入力シート!$A$24:$P$122,5),"")</f>
        <v/>
      </c>
      <c r="O30" s="187" t="str">
        <f>IF(K30&lt;&gt;"",VLOOKUP(K30,登録入力シート!$A$24:$P$122,6)&amp;"　"&amp;VLOOKUP(K30,登録入力シート!$A$24:$P$122,7),"")</f>
        <v/>
      </c>
      <c r="P30" s="187" t="str">
        <f>IF(K30&lt;&gt;"",VLOOKUP(K30,登録入力シート!$A$24:$P$122,8)&amp;"　"&amp;VLOOKUP(K30,登録入力シート!$A$24:$P$122,9),"")</f>
        <v/>
      </c>
      <c r="Q30" s="161"/>
      <c r="R30" s="186" t="str">
        <f>IF(K30&lt;&gt;0,登録入力シート!$A$7,"")</f>
        <v/>
      </c>
      <c r="S30" s="240"/>
      <c r="T30" s="240"/>
      <c r="U30" s="240" t="str">
        <f>IF(K30&lt;&gt;0,登録入力シート!$C$7,"")</f>
        <v/>
      </c>
    </row>
    <row r="31" spans="10:21" ht="25.5" customHeight="1" x14ac:dyDescent="0.15">
      <c r="J31" s="68">
        <v>24</v>
      </c>
      <c r="K31" s="138"/>
      <c r="L31" s="187" t="str">
        <f>IF(K31&lt;&gt;"",IF(VLOOKUP(K31,登録入力シート!$A$24:$P$122,4,FALSE)="M","男","女"),"")</f>
        <v/>
      </c>
      <c r="M31" s="187" t="str">
        <f>IF(K31&lt;&gt;"",VLOOKUP(K31,登録入力シート!$A$24:$Q$122,17),"")</f>
        <v/>
      </c>
      <c r="N31" s="186" t="str">
        <f>IF(K31&lt;&gt;"",VLOOKUP(K31,登録入力シート!$A$24:$P$122,5),"")</f>
        <v/>
      </c>
      <c r="O31" s="187" t="str">
        <f>IF(K31&lt;&gt;"",VLOOKUP(K31,登録入力シート!$A$24:$P$122,6)&amp;"　"&amp;VLOOKUP(K31,登録入力シート!$A$24:$P$122,7),"")</f>
        <v/>
      </c>
      <c r="P31" s="187" t="str">
        <f>IF(K31&lt;&gt;"",VLOOKUP(K31,登録入力シート!$A$24:$P$122,8)&amp;"　"&amp;VLOOKUP(K31,登録入力シート!$A$24:$P$122,9),"")</f>
        <v/>
      </c>
      <c r="Q31" s="161"/>
      <c r="R31" s="186" t="str">
        <f>IF(K31&lt;&gt;0,登録入力シート!$A$7,"")</f>
        <v/>
      </c>
      <c r="S31" s="240"/>
      <c r="T31" s="240"/>
      <c r="U31" s="240" t="str">
        <f>IF(K31&lt;&gt;0,登録入力シート!$C$7,"")</f>
        <v/>
      </c>
    </row>
    <row r="32" spans="10:21" ht="25.5" customHeight="1" x14ac:dyDescent="0.15">
      <c r="J32" s="68">
        <v>25</v>
      </c>
      <c r="K32" s="138"/>
      <c r="L32" s="187" t="str">
        <f>IF(K32&lt;&gt;"",IF(VLOOKUP(K32,登録入力シート!$A$24:$P$122,4,FALSE)="M","男","女"),"")</f>
        <v/>
      </c>
      <c r="M32" s="187" t="str">
        <f>IF(K32&lt;&gt;"",VLOOKUP(K32,登録入力シート!$A$24:$Q$122,17),"")</f>
        <v/>
      </c>
      <c r="N32" s="186" t="str">
        <f>IF(K32&lt;&gt;"",VLOOKUP(K32,登録入力シート!$A$24:$P$122,5),"")</f>
        <v/>
      </c>
      <c r="O32" s="187" t="str">
        <f>IF(K32&lt;&gt;"",VLOOKUP(K32,登録入力シート!$A$24:$P$122,6)&amp;"　"&amp;VLOOKUP(K32,登録入力シート!$A$24:$P$122,7),"")</f>
        <v/>
      </c>
      <c r="P32" s="187" t="str">
        <f>IF(K32&lt;&gt;"",VLOOKUP(K32,登録入力シート!$A$24:$P$122,8)&amp;"　"&amp;VLOOKUP(K32,登録入力シート!$A$24:$P$122,9),"")</f>
        <v/>
      </c>
      <c r="Q32" s="161"/>
      <c r="R32" s="186" t="str">
        <f>IF(K32&lt;&gt;0,登録入力シート!$A$7,"")</f>
        <v/>
      </c>
      <c r="S32" s="240"/>
      <c r="T32" s="240"/>
      <c r="U32" s="240" t="str">
        <f>IF(K32&lt;&gt;0,登録入力シート!$C$7,"")</f>
        <v/>
      </c>
    </row>
    <row r="33" spans="10:21" ht="25.5" customHeight="1" x14ac:dyDescent="0.15">
      <c r="J33" s="68">
        <v>26</v>
      </c>
      <c r="K33" s="138"/>
      <c r="L33" s="187" t="str">
        <f>IF(K33&lt;&gt;"",IF(VLOOKUP(K33,登録入力シート!$A$24:$P$122,4,FALSE)="M","男","女"),"")</f>
        <v/>
      </c>
      <c r="M33" s="187" t="str">
        <f>IF(K33&lt;&gt;"",VLOOKUP(K33,登録入力シート!$A$24:$Q$122,17),"")</f>
        <v/>
      </c>
      <c r="N33" s="186" t="str">
        <f>IF(K33&lt;&gt;"",VLOOKUP(K33,登録入力シート!$A$24:$P$122,5),"")</f>
        <v/>
      </c>
      <c r="O33" s="187" t="str">
        <f>IF(K33&lt;&gt;"",VLOOKUP(K33,登録入力シート!$A$24:$P$122,6)&amp;"　"&amp;VLOOKUP(K33,登録入力シート!$A$24:$P$122,7),"")</f>
        <v/>
      </c>
      <c r="P33" s="187" t="str">
        <f>IF(K33&lt;&gt;"",VLOOKUP(K33,登録入力シート!$A$24:$P$122,8)&amp;"　"&amp;VLOOKUP(K33,登録入力シート!$A$24:$P$122,9),"")</f>
        <v/>
      </c>
      <c r="Q33" s="161"/>
      <c r="R33" s="186" t="str">
        <f>IF(K33&lt;&gt;0,登録入力シート!$A$7,"")</f>
        <v/>
      </c>
      <c r="S33" s="240"/>
      <c r="T33" s="240"/>
      <c r="U33" s="240" t="str">
        <f>IF(K33&lt;&gt;0,登録入力シート!$C$7,"")</f>
        <v/>
      </c>
    </row>
    <row r="34" spans="10:21" ht="25.5" customHeight="1" x14ac:dyDescent="0.15">
      <c r="J34" s="68">
        <v>27</v>
      </c>
      <c r="K34" s="138"/>
      <c r="L34" s="187" t="str">
        <f>IF(K34&lt;&gt;"",IF(VLOOKUP(K34,登録入力シート!$A$24:$P$122,4,FALSE)="M","男","女"),"")</f>
        <v/>
      </c>
      <c r="M34" s="187" t="str">
        <f>IF(K34&lt;&gt;"",VLOOKUP(K34,登録入力シート!$A$24:$Q$122,17),"")</f>
        <v/>
      </c>
      <c r="N34" s="186" t="str">
        <f>IF(K34&lt;&gt;"",VLOOKUP(K34,登録入力シート!$A$24:$P$122,5),"")</f>
        <v/>
      </c>
      <c r="O34" s="187" t="str">
        <f>IF(K34&lt;&gt;"",VLOOKUP(K34,登録入力シート!$A$24:$P$122,6)&amp;"　"&amp;VLOOKUP(K34,登録入力シート!$A$24:$P$122,7),"")</f>
        <v/>
      </c>
      <c r="P34" s="187" t="str">
        <f>IF(K34&lt;&gt;"",VLOOKUP(K34,登録入力シート!$A$24:$P$122,8)&amp;"　"&amp;VLOOKUP(K34,登録入力シート!$A$24:$P$122,9),"")</f>
        <v/>
      </c>
      <c r="Q34" s="161"/>
      <c r="R34" s="186" t="str">
        <f>IF(K34&lt;&gt;0,登録入力シート!$A$7,"")</f>
        <v/>
      </c>
      <c r="S34" s="240"/>
      <c r="T34" s="240"/>
      <c r="U34" s="240" t="str">
        <f>IF(K34&lt;&gt;0,登録入力シート!$C$7,"")</f>
        <v/>
      </c>
    </row>
    <row r="35" spans="10:21" ht="25.5" customHeight="1" x14ac:dyDescent="0.15">
      <c r="J35" s="68">
        <v>28</v>
      </c>
      <c r="K35" s="138"/>
      <c r="L35" s="187" t="str">
        <f>IF(K35&lt;&gt;"",IF(VLOOKUP(K35,登録入力シート!$A$24:$P$122,4,FALSE)="M","男","女"),"")</f>
        <v/>
      </c>
      <c r="M35" s="187" t="str">
        <f>IF(K35&lt;&gt;"",VLOOKUP(K35,登録入力シート!$A$24:$Q$122,17),"")</f>
        <v/>
      </c>
      <c r="N35" s="186" t="str">
        <f>IF(K35&lt;&gt;"",VLOOKUP(K35,登録入力シート!$A$24:$P$122,5),"")</f>
        <v/>
      </c>
      <c r="O35" s="187" t="str">
        <f>IF(K35&lt;&gt;"",VLOOKUP(K35,登録入力シート!$A$24:$P$122,6)&amp;"　"&amp;VLOOKUP(K35,登録入力シート!$A$24:$P$122,7),"")</f>
        <v/>
      </c>
      <c r="P35" s="187" t="str">
        <f>IF(K35&lt;&gt;"",VLOOKUP(K35,登録入力シート!$A$24:$P$122,8)&amp;"　"&amp;VLOOKUP(K35,登録入力シート!$A$24:$P$122,9),"")</f>
        <v/>
      </c>
      <c r="Q35" s="161"/>
      <c r="R35" s="186" t="str">
        <f>IF(K35&lt;&gt;0,登録入力シート!$A$7,"")</f>
        <v/>
      </c>
      <c r="S35" s="240"/>
      <c r="T35" s="240"/>
      <c r="U35" s="240" t="str">
        <f>IF(K35&lt;&gt;0,登録入力シート!$C$7,"")</f>
        <v/>
      </c>
    </row>
    <row r="36" spans="10:21" ht="25.5" customHeight="1" x14ac:dyDescent="0.15">
      <c r="J36" s="68">
        <v>29</v>
      </c>
      <c r="K36" s="138"/>
      <c r="L36" s="187" t="str">
        <f>IF(K36&lt;&gt;"",IF(VLOOKUP(K36,登録入力シート!$A$24:$P$122,4,FALSE)="M","男","女"),"")</f>
        <v/>
      </c>
      <c r="M36" s="187" t="str">
        <f>IF(K36&lt;&gt;"",VLOOKUP(K36,登録入力シート!$A$24:$Q$122,17),"")</f>
        <v/>
      </c>
      <c r="N36" s="186" t="str">
        <f>IF(K36&lt;&gt;"",VLOOKUP(K36,登録入力シート!$A$24:$P$122,5),"")</f>
        <v/>
      </c>
      <c r="O36" s="187" t="str">
        <f>IF(K36&lt;&gt;"",VLOOKUP(K36,登録入力シート!$A$24:$P$122,6)&amp;"　"&amp;VLOOKUP(K36,登録入力シート!$A$24:$P$122,7),"")</f>
        <v/>
      </c>
      <c r="P36" s="187" t="str">
        <f>IF(K36&lt;&gt;"",VLOOKUP(K36,登録入力シート!$A$24:$P$122,8)&amp;"　"&amp;VLOOKUP(K36,登録入力シート!$A$24:$P$122,9),"")</f>
        <v/>
      </c>
      <c r="Q36" s="161"/>
      <c r="R36" s="186" t="str">
        <f>IF(K36&lt;&gt;0,登録入力シート!$A$7,"")</f>
        <v/>
      </c>
      <c r="S36" s="240"/>
      <c r="T36" s="240"/>
      <c r="U36" s="240" t="str">
        <f>IF(K36&lt;&gt;0,登録入力シート!$C$7,"")</f>
        <v/>
      </c>
    </row>
    <row r="37" spans="10:21" ht="25.5" customHeight="1" x14ac:dyDescent="0.15">
      <c r="J37" s="68">
        <v>30</v>
      </c>
      <c r="K37" s="138"/>
      <c r="L37" s="187" t="str">
        <f>IF(K37&lt;&gt;"",IF(VLOOKUP(K37,登録入力シート!$A$24:$P$122,4,FALSE)="M","男","女"),"")</f>
        <v/>
      </c>
      <c r="M37" s="187" t="str">
        <f>IF(K37&lt;&gt;"",VLOOKUP(K37,登録入力シート!$A$24:$Q$122,17),"")</f>
        <v/>
      </c>
      <c r="N37" s="186" t="str">
        <f>IF(K37&lt;&gt;"",VLOOKUP(K37,登録入力シート!$A$24:$P$122,5),"")</f>
        <v/>
      </c>
      <c r="O37" s="187" t="str">
        <f>IF(K37&lt;&gt;"",VLOOKUP(K37,登録入力シート!$A$24:$P$122,6)&amp;"　"&amp;VLOOKUP(K37,登録入力シート!$A$24:$P$122,7),"")</f>
        <v/>
      </c>
      <c r="P37" s="187" t="str">
        <f>IF(K37&lt;&gt;"",VLOOKUP(K37,登録入力シート!$A$24:$P$122,8)&amp;"　"&amp;VLOOKUP(K37,登録入力シート!$A$24:$P$122,9),"")</f>
        <v/>
      </c>
      <c r="Q37" s="161"/>
      <c r="R37" s="186" t="str">
        <f>IF(K37&lt;&gt;0,登録入力シート!$A$7,"")</f>
        <v/>
      </c>
      <c r="S37" s="240"/>
      <c r="T37" s="240"/>
      <c r="U37" s="240" t="str">
        <f>IF(K37&lt;&gt;0,登録入力シート!$C$7,"")</f>
        <v/>
      </c>
    </row>
    <row r="38" spans="10:21" ht="25.5" customHeight="1" x14ac:dyDescent="0.15">
      <c r="J38" s="68">
        <v>31</v>
      </c>
      <c r="K38" s="138"/>
      <c r="L38" s="187" t="str">
        <f>IF(K38&lt;&gt;"",IF(VLOOKUP(K38,登録入力シート!$A$24:$P$122,4,FALSE)="M","男","女"),"")</f>
        <v/>
      </c>
      <c r="M38" s="187" t="str">
        <f>IF(K38&lt;&gt;"",VLOOKUP(K38,登録入力シート!$A$24:$Q$122,17),"")</f>
        <v/>
      </c>
      <c r="N38" s="186" t="str">
        <f>IF(K38&lt;&gt;"",VLOOKUP(K38,登録入力シート!$A$24:$P$122,5),"")</f>
        <v/>
      </c>
      <c r="O38" s="187" t="str">
        <f>IF(K38&lt;&gt;"",VLOOKUP(K38,登録入力シート!$A$24:$P$122,6)&amp;"　"&amp;VLOOKUP(K38,登録入力シート!$A$24:$P$122,7),"")</f>
        <v/>
      </c>
      <c r="P38" s="187" t="str">
        <f>IF(K38&lt;&gt;"",VLOOKUP(K38,登録入力シート!$A$24:$P$122,8)&amp;"　"&amp;VLOOKUP(K38,登録入力シート!$A$24:$P$122,9),"")</f>
        <v/>
      </c>
      <c r="Q38" s="161"/>
      <c r="R38" s="186" t="str">
        <f>IF(K38&lt;&gt;0,登録入力シート!$A$7,"")</f>
        <v/>
      </c>
      <c r="S38" s="240"/>
      <c r="T38" s="240"/>
      <c r="U38" s="240" t="str">
        <f>IF(K38&lt;&gt;0,登録入力シート!$C$7,"")</f>
        <v/>
      </c>
    </row>
    <row r="39" spans="10:21" ht="25.5" customHeight="1" x14ac:dyDescent="0.15">
      <c r="J39" s="68">
        <v>32</v>
      </c>
      <c r="K39" s="138"/>
      <c r="L39" s="187" t="str">
        <f>IF(K39&lt;&gt;"",IF(VLOOKUP(K39,登録入力シート!$A$24:$P$122,4,FALSE)="M","男","女"),"")</f>
        <v/>
      </c>
      <c r="M39" s="187" t="str">
        <f>IF(K39&lt;&gt;"",VLOOKUP(K39,登録入力シート!$A$24:$Q$122,17),"")</f>
        <v/>
      </c>
      <c r="N39" s="186" t="str">
        <f>IF(K39&lt;&gt;"",VLOOKUP(K39,登録入力シート!$A$24:$P$122,5),"")</f>
        <v/>
      </c>
      <c r="O39" s="187" t="str">
        <f>IF(K39&lt;&gt;"",VLOOKUP(K39,登録入力シート!$A$24:$P$122,6)&amp;"　"&amp;VLOOKUP(K39,登録入力シート!$A$24:$P$122,7),"")</f>
        <v/>
      </c>
      <c r="P39" s="187" t="str">
        <f>IF(K39&lt;&gt;"",VLOOKUP(K39,登録入力シート!$A$24:$P$122,8)&amp;"　"&amp;VLOOKUP(K39,登録入力シート!$A$24:$P$122,9),"")</f>
        <v/>
      </c>
      <c r="Q39" s="161"/>
      <c r="R39" s="186" t="str">
        <f>IF(K39&lt;&gt;0,登録入力シート!$A$7,"")</f>
        <v/>
      </c>
      <c r="S39" s="240"/>
      <c r="T39" s="240"/>
      <c r="U39" s="240" t="str">
        <f>IF(K39&lt;&gt;0,登録入力シート!$C$7,"")</f>
        <v/>
      </c>
    </row>
    <row r="40" spans="10:21" ht="25.5" customHeight="1" x14ac:dyDescent="0.15">
      <c r="J40" s="68">
        <v>33</v>
      </c>
      <c r="K40" s="138"/>
      <c r="L40" s="187" t="str">
        <f>IF(K40&lt;&gt;"",IF(VLOOKUP(K40,登録入力シート!$A$24:$P$122,4,FALSE)="M","男","女"),"")</f>
        <v/>
      </c>
      <c r="M40" s="187" t="str">
        <f>IF(K40&lt;&gt;"",VLOOKUP(K40,登録入力シート!$A$24:$Q$122,17),"")</f>
        <v/>
      </c>
      <c r="N40" s="186" t="str">
        <f>IF(K40&lt;&gt;"",VLOOKUP(K40,登録入力シート!$A$24:$P$122,5),"")</f>
        <v/>
      </c>
      <c r="O40" s="187" t="str">
        <f>IF(K40&lt;&gt;"",VLOOKUP(K40,登録入力シート!$A$24:$P$122,6)&amp;"　"&amp;VLOOKUP(K40,登録入力シート!$A$24:$P$122,7),"")</f>
        <v/>
      </c>
      <c r="P40" s="187" t="str">
        <f>IF(K40&lt;&gt;"",VLOOKUP(K40,登録入力シート!$A$24:$P$122,8)&amp;"　"&amp;VLOOKUP(K40,登録入力シート!$A$24:$P$122,9),"")</f>
        <v/>
      </c>
      <c r="Q40" s="161"/>
      <c r="R40" s="186" t="str">
        <f>IF(K40&lt;&gt;0,登録入力シート!$A$7,"")</f>
        <v/>
      </c>
      <c r="S40" s="240"/>
      <c r="T40" s="240"/>
      <c r="U40" s="240" t="str">
        <f>IF(K40&lt;&gt;0,登録入力シート!$C$7,"")</f>
        <v/>
      </c>
    </row>
    <row r="41" spans="10:21" ht="25.5" customHeight="1" x14ac:dyDescent="0.15">
      <c r="J41" s="68">
        <v>34</v>
      </c>
      <c r="K41" s="138"/>
      <c r="L41" s="187" t="str">
        <f>IF(K41&lt;&gt;"",IF(VLOOKUP(K41,登録入力シート!$A$24:$P$122,4,FALSE)="M","男","女"),"")</f>
        <v/>
      </c>
      <c r="M41" s="187" t="str">
        <f>IF(K41&lt;&gt;"",VLOOKUP(K41,登録入力シート!$A$24:$Q$122,17),"")</f>
        <v/>
      </c>
      <c r="N41" s="186" t="str">
        <f>IF(K41&lt;&gt;"",VLOOKUP(K41,登録入力シート!$A$24:$P$122,5),"")</f>
        <v/>
      </c>
      <c r="O41" s="187" t="str">
        <f>IF(K41&lt;&gt;"",VLOOKUP(K41,登録入力シート!$A$24:$P$122,6)&amp;"　"&amp;VLOOKUP(K41,登録入力シート!$A$24:$P$122,7),"")</f>
        <v/>
      </c>
      <c r="P41" s="187" t="str">
        <f>IF(K41&lt;&gt;"",VLOOKUP(K41,登録入力シート!$A$24:$P$122,8)&amp;"　"&amp;VLOOKUP(K41,登録入力シート!$A$24:$P$122,9),"")</f>
        <v/>
      </c>
      <c r="Q41" s="161"/>
      <c r="R41" s="186" t="str">
        <f>IF(K41&lt;&gt;0,登録入力シート!$A$7,"")</f>
        <v/>
      </c>
      <c r="S41" s="240"/>
      <c r="T41" s="240"/>
      <c r="U41" s="240" t="str">
        <f>IF(K41&lt;&gt;0,登録入力シート!$C$7,"")</f>
        <v/>
      </c>
    </row>
    <row r="42" spans="10:21" ht="25.5" customHeight="1" x14ac:dyDescent="0.15">
      <c r="J42" s="68">
        <v>35</v>
      </c>
      <c r="K42" s="138"/>
      <c r="L42" s="187" t="str">
        <f>IF(K42&lt;&gt;"",IF(VLOOKUP(K42,登録入力シート!$A$24:$P$122,4,FALSE)="M","男","女"),"")</f>
        <v/>
      </c>
      <c r="M42" s="187" t="str">
        <f>IF(K42&lt;&gt;"",VLOOKUP(K42,登録入力シート!$A$24:$Q$122,17),"")</f>
        <v/>
      </c>
      <c r="N42" s="186" t="str">
        <f>IF(K42&lt;&gt;"",VLOOKUP(K42,登録入力シート!$A$24:$P$122,5),"")</f>
        <v/>
      </c>
      <c r="O42" s="187" t="str">
        <f>IF(K42&lt;&gt;"",VLOOKUP(K42,登録入力シート!$A$24:$P$122,6)&amp;"　"&amp;VLOOKUP(K42,登録入力シート!$A$24:$P$122,7),"")</f>
        <v/>
      </c>
      <c r="P42" s="187" t="str">
        <f>IF(K42&lt;&gt;"",VLOOKUP(K42,登録入力シート!$A$24:$P$122,8)&amp;"　"&amp;VLOOKUP(K42,登録入力シート!$A$24:$P$122,9),"")</f>
        <v/>
      </c>
      <c r="Q42" s="161"/>
      <c r="R42" s="186" t="str">
        <f>IF(K42&lt;&gt;0,登録入力シート!$A$7,"")</f>
        <v/>
      </c>
      <c r="S42" s="240"/>
      <c r="T42" s="240"/>
      <c r="U42" s="240" t="str">
        <f>IF(K42&lt;&gt;0,登録入力シート!$C$7,"")</f>
        <v/>
      </c>
    </row>
    <row r="43" spans="10:21" ht="25.5" customHeight="1" x14ac:dyDescent="0.15">
      <c r="J43" s="68">
        <v>36</v>
      </c>
      <c r="K43" s="138"/>
      <c r="L43" s="187" t="str">
        <f>IF(K43&lt;&gt;"",IF(VLOOKUP(K43,登録入力シート!$A$24:$P$122,4,FALSE)="M","男","女"),"")</f>
        <v/>
      </c>
      <c r="M43" s="187" t="str">
        <f>IF(K43&lt;&gt;"",VLOOKUP(K43,登録入力シート!$A$24:$Q$122,17),"")</f>
        <v/>
      </c>
      <c r="N43" s="186" t="str">
        <f>IF(K43&lt;&gt;"",VLOOKUP(K43,登録入力シート!$A$24:$P$122,5),"")</f>
        <v/>
      </c>
      <c r="O43" s="187" t="str">
        <f>IF(K43&lt;&gt;"",VLOOKUP(K43,登録入力シート!$A$24:$P$122,6)&amp;"　"&amp;VLOOKUP(K43,登録入力シート!$A$24:$P$122,7),"")</f>
        <v/>
      </c>
      <c r="P43" s="187" t="str">
        <f>IF(K43&lt;&gt;"",VLOOKUP(K43,登録入力シート!$A$24:$P$122,8)&amp;"　"&amp;VLOOKUP(K43,登録入力シート!$A$24:$P$122,9),"")</f>
        <v/>
      </c>
      <c r="Q43" s="161"/>
      <c r="R43" s="186" t="str">
        <f>IF(K43&lt;&gt;0,登録入力シート!$A$7,"")</f>
        <v/>
      </c>
      <c r="S43" s="240"/>
      <c r="T43" s="240"/>
      <c r="U43" s="240" t="str">
        <f>IF(K43&lt;&gt;0,登録入力シート!$C$7,"")</f>
        <v/>
      </c>
    </row>
    <row r="44" spans="10:21" ht="25.5" customHeight="1" x14ac:dyDescent="0.15">
      <c r="J44" s="68">
        <v>37</v>
      </c>
      <c r="K44" s="138"/>
      <c r="L44" s="187" t="str">
        <f>IF(K44&lt;&gt;"",IF(VLOOKUP(K44,登録入力シート!$A$24:$P$122,4,FALSE)="M","男","女"),"")</f>
        <v/>
      </c>
      <c r="M44" s="187" t="str">
        <f>IF(K44&lt;&gt;"",VLOOKUP(K44,登録入力シート!$A$24:$Q$122,17),"")</f>
        <v/>
      </c>
      <c r="N44" s="186" t="str">
        <f>IF(K44&lt;&gt;"",VLOOKUP(K44,登録入力シート!$A$24:$P$122,5),"")</f>
        <v/>
      </c>
      <c r="O44" s="187" t="str">
        <f>IF(K44&lt;&gt;"",VLOOKUP(K44,登録入力シート!$A$24:$P$122,6)&amp;"　"&amp;VLOOKUP(K44,登録入力シート!$A$24:$P$122,7),"")</f>
        <v/>
      </c>
      <c r="P44" s="187" t="str">
        <f>IF(K44&lt;&gt;"",VLOOKUP(K44,登録入力シート!$A$24:$P$122,8)&amp;"　"&amp;VLOOKUP(K44,登録入力シート!$A$24:$P$122,9),"")</f>
        <v/>
      </c>
      <c r="Q44" s="161"/>
      <c r="R44" s="186" t="str">
        <f>IF(K44&lt;&gt;0,登録入力シート!$A$7,"")</f>
        <v/>
      </c>
      <c r="S44" s="240"/>
      <c r="T44" s="240"/>
      <c r="U44" s="240" t="str">
        <f>IF(K44&lt;&gt;0,登録入力シート!$C$7,"")</f>
        <v/>
      </c>
    </row>
    <row r="45" spans="10:21" ht="25.5" customHeight="1" x14ac:dyDescent="0.15">
      <c r="J45" s="68">
        <v>38</v>
      </c>
      <c r="K45" s="138"/>
      <c r="L45" s="187" t="str">
        <f>IF(K45&lt;&gt;"",IF(VLOOKUP(K45,登録入力シート!$A$24:$P$122,4,FALSE)="M","男","女"),"")</f>
        <v/>
      </c>
      <c r="M45" s="187" t="str">
        <f>IF(K45&lt;&gt;"",VLOOKUP(K45,登録入力シート!$A$24:$Q$122,17),"")</f>
        <v/>
      </c>
      <c r="N45" s="186" t="str">
        <f>IF(K45&lt;&gt;"",VLOOKUP(K45,登録入力シート!$A$24:$P$122,5),"")</f>
        <v/>
      </c>
      <c r="O45" s="187" t="str">
        <f>IF(K45&lt;&gt;"",VLOOKUP(K45,登録入力シート!$A$24:$P$122,6)&amp;"　"&amp;VLOOKUP(K45,登録入力シート!$A$24:$P$122,7),"")</f>
        <v/>
      </c>
      <c r="P45" s="187" t="str">
        <f>IF(K45&lt;&gt;"",VLOOKUP(K45,登録入力シート!$A$24:$P$122,8)&amp;"　"&amp;VLOOKUP(K45,登録入力シート!$A$24:$P$122,9),"")</f>
        <v/>
      </c>
      <c r="Q45" s="161"/>
      <c r="R45" s="186" t="str">
        <f>IF(K45&lt;&gt;0,登録入力シート!$A$7,"")</f>
        <v/>
      </c>
      <c r="S45" s="240"/>
      <c r="T45" s="240"/>
      <c r="U45" s="240" t="str">
        <f>IF(K45&lt;&gt;0,登録入力シート!$C$7,"")</f>
        <v/>
      </c>
    </row>
    <row r="46" spans="10:21" ht="25.5" customHeight="1" x14ac:dyDescent="0.15">
      <c r="J46" s="68">
        <v>39</v>
      </c>
      <c r="K46" s="138"/>
      <c r="L46" s="187" t="str">
        <f>IF(K46&lt;&gt;"",IF(VLOOKUP(K46,登録入力シート!$A$24:$P$122,4,FALSE)="M","男","女"),"")</f>
        <v/>
      </c>
      <c r="M46" s="187" t="str">
        <f>IF(K46&lt;&gt;"",VLOOKUP(K46,登録入力シート!$A$24:$Q$122,17),"")</f>
        <v/>
      </c>
      <c r="N46" s="186" t="str">
        <f>IF(K46&lt;&gt;"",VLOOKUP(K46,登録入力シート!$A$24:$P$122,5),"")</f>
        <v/>
      </c>
      <c r="O46" s="187" t="str">
        <f>IF(K46&lt;&gt;"",VLOOKUP(K46,登録入力シート!$A$24:$P$122,6)&amp;"　"&amp;VLOOKUP(K46,登録入力シート!$A$24:$P$122,7),"")</f>
        <v/>
      </c>
      <c r="P46" s="187" t="str">
        <f>IF(K46&lt;&gt;"",VLOOKUP(K46,登録入力シート!$A$24:$P$122,8)&amp;"　"&amp;VLOOKUP(K46,登録入力シート!$A$24:$P$122,9),"")</f>
        <v/>
      </c>
      <c r="Q46" s="161"/>
      <c r="R46" s="186" t="str">
        <f>IF(K46&lt;&gt;0,登録入力シート!$A$7,"")</f>
        <v/>
      </c>
      <c r="S46" s="240"/>
      <c r="T46" s="240"/>
      <c r="U46" s="240" t="str">
        <f>IF(K46&lt;&gt;0,登録入力シート!$C$7,"")</f>
        <v/>
      </c>
    </row>
    <row r="47" spans="10:21" ht="25.5" customHeight="1" x14ac:dyDescent="0.15">
      <c r="J47" s="68">
        <v>40</v>
      </c>
      <c r="K47" s="138"/>
      <c r="L47" s="187" t="str">
        <f>IF(K47&lt;&gt;"",IF(VLOOKUP(K47,登録入力シート!$A$24:$P$122,4,FALSE)="M","男","女"),"")</f>
        <v/>
      </c>
      <c r="M47" s="187" t="str">
        <f>IF(K47&lt;&gt;"",VLOOKUP(K47,登録入力シート!$A$24:$Q$122,17),"")</f>
        <v/>
      </c>
      <c r="N47" s="186" t="str">
        <f>IF(K47&lt;&gt;"",VLOOKUP(K47,登録入力シート!$A$24:$P$122,5),"")</f>
        <v/>
      </c>
      <c r="O47" s="187" t="str">
        <f>IF(K47&lt;&gt;"",VLOOKUP(K47,登録入力シート!$A$24:$P$122,6)&amp;"　"&amp;VLOOKUP(K47,登録入力シート!$A$24:$P$122,7),"")</f>
        <v/>
      </c>
      <c r="P47" s="187" t="str">
        <f>IF(K47&lt;&gt;"",VLOOKUP(K47,登録入力シート!$A$24:$P$122,8)&amp;"　"&amp;VLOOKUP(K47,登録入力シート!$A$24:$P$122,9),"")</f>
        <v/>
      </c>
      <c r="Q47" s="161"/>
      <c r="R47" s="186" t="str">
        <f>IF(K47&lt;&gt;0,登録入力シート!$A$7,"")</f>
        <v/>
      </c>
      <c r="S47" s="240"/>
      <c r="T47" s="240"/>
      <c r="U47" s="240" t="str">
        <f>IF(K47&lt;&gt;0,登録入力シート!$C$7,"")</f>
        <v/>
      </c>
    </row>
    <row r="48" spans="10:21" ht="25.5" customHeight="1" x14ac:dyDescent="0.15">
      <c r="J48" s="68">
        <v>41</v>
      </c>
      <c r="K48" s="138"/>
      <c r="L48" s="187" t="str">
        <f>IF(K48&lt;&gt;"",IF(VLOOKUP(K48,登録入力シート!$A$24:$P$122,4,FALSE)="M","男","女"),"")</f>
        <v/>
      </c>
      <c r="M48" s="187" t="str">
        <f>IF(K48&lt;&gt;"",VLOOKUP(K48,登録入力シート!$A$24:$Q$122,17),"")</f>
        <v/>
      </c>
      <c r="N48" s="186" t="str">
        <f>IF(K48&lt;&gt;"",VLOOKUP(K48,登録入力シート!$A$24:$P$122,5),"")</f>
        <v/>
      </c>
      <c r="O48" s="187" t="str">
        <f>IF(K48&lt;&gt;"",VLOOKUP(K48,登録入力シート!$A$24:$P$122,6)&amp;"　"&amp;VLOOKUP(K48,登録入力シート!$A$24:$P$122,7),"")</f>
        <v/>
      </c>
      <c r="P48" s="187" t="str">
        <f>IF(K48&lt;&gt;"",VLOOKUP(K48,登録入力シート!$A$24:$P$122,8)&amp;"　"&amp;VLOOKUP(K48,登録入力シート!$A$24:$P$122,9),"")</f>
        <v/>
      </c>
      <c r="Q48" s="161"/>
      <c r="R48" s="186" t="str">
        <f>IF(K48&lt;&gt;0,登録入力シート!$A$7,"")</f>
        <v/>
      </c>
      <c r="S48" s="240"/>
      <c r="T48" s="240"/>
      <c r="U48" s="240" t="str">
        <f>IF(K48&lt;&gt;0,登録入力シート!$C$7,"")</f>
        <v/>
      </c>
    </row>
    <row r="49" spans="10:21" ht="25.5" customHeight="1" x14ac:dyDescent="0.15">
      <c r="J49" s="68">
        <v>42</v>
      </c>
      <c r="K49" s="138"/>
      <c r="L49" s="187" t="str">
        <f>IF(K49&lt;&gt;"",IF(VLOOKUP(K49,登録入力シート!$A$24:$P$122,4,FALSE)="M","男","女"),"")</f>
        <v/>
      </c>
      <c r="M49" s="187" t="str">
        <f>IF(K49&lt;&gt;"",VLOOKUP(K49,登録入力シート!$A$24:$Q$122,17),"")</f>
        <v/>
      </c>
      <c r="N49" s="186" t="str">
        <f>IF(K49&lt;&gt;"",VLOOKUP(K49,登録入力シート!$A$24:$P$122,5),"")</f>
        <v/>
      </c>
      <c r="O49" s="187" t="str">
        <f>IF(K49&lt;&gt;"",VLOOKUP(K49,登録入力シート!$A$24:$P$122,6)&amp;"　"&amp;VLOOKUP(K49,登録入力シート!$A$24:$P$122,7),"")</f>
        <v/>
      </c>
      <c r="P49" s="187" t="str">
        <f>IF(K49&lt;&gt;"",VLOOKUP(K49,登録入力シート!$A$24:$P$122,8)&amp;"　"&amp;VLOOKUP(K49,登録入力シート!$A$24:$P$122,9),"")</f>
        <v/>
      </c>
      <c r="Q49" s="161"/>
      <c r="R49" s="186" t="str">
        <f>IF(K49&lt;&gt;0,登録入力シート!$A$7,"")</f>
        <v/>
      </c>
      <c r="S49" s="240"/>
      <c r="T49" s="240"/>
      <c r="U49" s="240" t="str">
        <f>IF(K49&lt;&gt;0,登録入力シート!$C$7,"")</f>
        <v/>
      </c>
    </row>
    <row r="50" spans="10:21" ht="25.5" customHeight="1" x14ac:dyDescent="0.15">
      <c r="J50" s="68">
        <v>43</v>
      </c>
      <c r="K50" s="138"/>
      <c r="L50" s="187" t="str">
        <f>IF(K50&lt;&gt;"",IF(VLOOKUP(K50,登録入力シート!$A$24:$P$122,4,FALSE)="M","男","女"),"")</f>
        <v/>
      </c>
      <c r="M50" s="187" t="str">
        <f>IF(K50&lt;&gt;"",VLOOKUP(K50,登録入力シート!$A$24:$Q$122,17),"")</f>
        <v/>
      </c>
      <c r="N50" s="186" t="str">
        <f>IF(K50&lt;&gt;"",VLOOKUP(K50,登録入力シート!$A$24:$P$122,5),"")</f>
        <v/>
      </c>
      <c r="O50" s="187" t="str">
        <f>IF(K50&lt;&gt;"",VLOOKUP(K50,登録入力シート!$A$24:$P$122,6)&amp;"　"&amp;VLOOKUP(K50,登録入力シート!$A$24:$P$122,7),"")</f>
        <v/>
      </c>
      <c r="P50" s="187" t="str">
        <f>IF(K50&lt;&gt;"",VLOOKUP(K50,登録入力シート!$A$24:$P$122,8)&amp;"　"&amp;VLOOKUP(K50,登録入力シート!$A$24:$P$122,9),"")</f>
        <v/>
      </c>
      <c r="Q50" s="161"/>
      <c r="R50" s="186" t="str">
        <f>IF(K50&lt;&gt;0,登録入力シート!$A$7,"")</f>
        <v/>
      </c>
      <c r="S50" s="240"/>
      <c r="T50" s="240"/>
      <c r="U50" s="240" t="str">
        <f>IF(K50&lt;&gt;0,登録入力シート!$C$7,"")</f>
        <v/>
      </c>
    </row>
    <row r="51" spans="10:21" ht="25.5" customHeight="1" x14ac:dyDescent="0.15">
      <c r="J51" s="68">
        <v>44</v>
      </c>
      <c r="K51" s="138"/>
      <c r="L51" s="187" t="str">
        <f>IF(K51&lt;&gt;"",IF(VLOOKUP(K51,登録入力シート!$A$24:$P$122,4,FALSE)="M","男","女"),"")</f>
        <v/>
      </c>
      <c r="M51" s="187" t="str">
        <f>IF(K51&lt;&gt;"",VLOOKUP(K51,登録入力シート!$A$24:$Q$122,17),"")</f>
        <v/>
      </c>
      <c r="N51" s="186" t="str">
        <f>IF(K51&lt;&gt;"",VLOOKUP(K51,登録入力シート!$A$24:$P$122,5),"")</f>
        <v/>
      </c>
      <c r="O51" s="187" t="str">
        <f>IF(K51&lt;&gt;"",VLOOKUP(K51,登録入力シート!$A$24:$P$122,6)&amp;"　"&amp;VLOOKUP(K51,登録入力シート!$A$24:$P$122,7),"")</f>
        <v/>
      </c>
      <c r="P51" s="187" t="str">
        <f>IF(K51&lt;&gt;"",VLOOKUP(K51,登録入力シート!$A$24:$P$122,8)&amp;"　"&amp;VLOOKUP(K51,登録入力シート!$A$24:$P$122,9),"")</f>
        <v/>
      </c>
      <c r="Q51" s="161"/>
      <c r="R51" s="186" t="str">
        <f>IF(K51&lt;&gt;0,登録入力シート!$A$7,"")</f>
        <v/>
      </c>
      <c r="S51" s="240"/>
      <c r="T51" s="240"/>
      <c r="U51" s="240" t="str">
        <f>IF(K51&lt;&gt;0,登録入力シート!$C$7,"")</f>
        <v/>
      </c>
    </row>
    <row r="52" spans="10:21" ht="25.5" customHeight="1" x14ac:dyDescent="0.15">
      <c r="J52" s="68">
        <v>45</v>
      </c>
      <c r="K52" s="138"/>
      <c r="L52" s="187" t="str">
        <f>IF(K52&lt;&gt;"",IF(VLOOKUP(K52,登録入力シート!$A$24:$P$122,4,FALSE)="M","男","女"),"")</f>
        <v/>
      </c>
      <c r="M52" s="187" t="str">
        <f>IF(K52&lt;&gt;"",VLOOKUP(K52,登録入力シート!$A$24:$Q$122,17),"")</f>
        <v/>
      </c>
      <c r="N52" s="186" t="str">
        <f>IF(K52&lt;&gt;"",VLOOKUP(K52,登録入力シート!$A$24:$P$122,5),"")</f>
        <v/>
      </c>
      <c r="O52" s="187" t="str">
        <f>IF(K52&lt;&gt;"",VLOOKUP(K52,登録入力シート!$A$24:$P$122,6)&amp;"　"&amp;VLOOKUP(K52,登録入力シート!$A$24:$P$122,7),"")</f>
        <v/>
      </c>
      <c r="P52" s="187" t="str">
        <f>IF(K52&lt;&gt;"",VLOOKUP(K52,登録入力シート!$A$24:$P$122,8)&amp;"　"&amp;VLOOKUP(K52,登録入力シート!$A$24:$P$122,9),"")</f>
        <v/>
      </c>
      <c r="Q52" s="161"/>
      <c r="R52" s="186" t="str">
        <f>IF(K52&lt;&gt;0,登録入力シート!$A$7,"")</f>
        <v/>
      </c>
      <c r="S52" s="240"/>
      <c r="T52" s="240"/>
      <c r="U52" s="240" t="str">
        <f>IF(K52&lt;&gt;0,登録入力シート!$C$7,"")</f>
        <v/>
      </c>
    </row>
    <row r="53" spans="10:21" ht="25.5" customHeight="1" x14ac:dyDescent="0.15">
      <c r="J53" s="68">
        <v>46</v>
      </c>
      <c r="K53" s="138"/>
      <c r="L53" s="187" t="str">
        <f>IF(K53&lt;&gt;"",IF(VLOOKUP(K53,登録入力シート!$A$24:$P$122,4,FALSE)="M","男","女"),"")</f>
        <v/>
      </c>
      <c r="M53" s="187" t="str">
        <f>IF(K53&lt;&gt;"",VLOOKUP(K53,登録入力シート!$A$24:$Q$122,17),"")</f>
        <v/>
      </c>
      <c r="N53" s="186" t="str">
        <f>IF(K53&lt;&gt;"",VLOOKUP(K53,登録入力シート!$A$24:$P$122,5),"")</f>
        <v/>
      </c>
      <c r="O53" s="187" t="str">
        <f>IF(K53&lt;&gt;"",VLOOKUP(K53,登録入力シート!$A$24:$P$122,6)&amp;"　"&amp;VLOOKUP(K53,登録入力シート!$A$24:$P$122,7),"")</f>
        <v/>
      </c>
      <c r="P53" s="187" t="str">
        <f>IF(K53&lt;&gt;"",VLOOKUP(K53,登録入力シート!$A$24:$P$122,8)&amp;"　"&amp;VLOOKUP(K53,登録入力シート!$A$24:$P$122,9),"")</f>
        <v/>
      </c>
      <c r="Q53" s="161"/>
      <c r="R53" s="186" t="str">
        <f>IF(K53&lt;&gt;0,登録入力シート!$A$7,"")</f>
        <v/>
      </c>
      <c r="S53" s="240"/>
      <c r="T53" s="240"/>
      <c r="U53" s="240" t="str">
        <f>IF(K53&lt;&gt;0,登録入力シート!$C$7,"")</f>
        <v/>
      </c>
    </row>
    <row r="54" spans="10:21" ht="25.5" customHeight="1" x14ac:dyDescent="0.15">
      <c r="J54" s="68">
        <v>47</v>
      </c>
      <c r="K54" s="138"/>
      <c r="L54" s="187" t="str">
        <f>IF(K54&lt;&gt;"",IF(VLOOKUP(K54,登録入力シート!$A$24:$P$122,4,FALSE)="M","男","女"),"")</f>
        <v/>
      </c>
      <c r="M54" s="187" t="str">
        <f>IF(K54&lt;&gt;"",VLOOKUP(K54,登録入力シート!$A$24:$Q$122,17),"")</f>
        <v/>
      </c>
      <c r="N54" s="186" t="str">
        <f>IF(K54&lt;&gt;"",VLOOKUP(K54,登録入力シート!$A$24:$P$122,5),"")</f>
        <v/>
      </c>
      <c r="O54" s="187" t="str">
        <f>IF(K54&lt;&gt;"",VLOOKUP(K54,登録入力シート!$A$24:$P$122,6)&amp;"　"&amp;VLOOKUP(K54,登録入力シート!$A$24:$P$122,7),"")</f>
        <v/>
      </c>
      <c r="P54" s="187" t="str">
        <f>IF(K54&lt;&gt;"",VLOOKUP(K54,登録入力シート!$A$24:$P$122,8)&amp;"　"&amp;VLOOKUP(K54,登録入力シート!$A$24:$P$122,9),"")</f>
        <v/>
      </c>
      <c r="Q54" s="161"/>
      <c r="R54" s="186" t="str">
        <f>IF(K54&lt;&gt;0,登録入力シート!$A$7,"")</f>
        <v/>
      </c>
      <c r="S54" s="240"/>
      <c r="T54" s="240"/>
      <c r="U54" s="240" t="str">
        <f>IF(K54&lt;&gt;0,登録入力シート!$C$7,"")</f>
        <v/>
      </c>
    </row>
    <row r="55" spans="10:21" ht="25.5" customHeight="1" x14ac:dyDescent="0.15">
      <c r="J55" s="68">
        <v>48</v>
      </c>
      <c r="K55" s="138"/>
      <c r="L55" s="187" t="str">
        <f>IF(K55&lt;&gt;"",IF(VLOOKUP(K55,登録入力シート!$A$24:$P$122,4,FALSE)="M","男","女"),"")</f>
        <v/>
      </c>
      <c r="M55" s="187" t="str">
        <f>IF(K55&lt;&gt;"",VLOOKUP(K55,登録入力シート!$A$24:$Q$122,17),"")</f>
        <v/>
      </c>
      <c r="N55" s="186" t="str">
        <f>IF(K55&lt;&gt;"",VLOOKUP(K55,登録入力シート!$A$24:$P$122,5),"")</f>
        <v/>
      </c>
      <c r="O55" s="187" t="str">
        <f>IF(K55&lt;&gt;"",VLOOKUP(K55,登録入力シート!$A$24:$P$122,6)&amp;"　"&amp;VLOOKUP(K55,登録入力シート!$A$24:$P$122,7),"")</f>
        <v/>
      </c>
      <c r="P55" s="187" t="str">
        <f>IF(K55&lt;&gt;"",VLOOKUP(K55,登録入力シート!$A$24:$P$122,8)&amp;"　"&amp;VLOOKUP(K55,登録入力シート!$A$24:$P$122,9),"")</f>
        <v/>
      </c>
      <c r="Q55" s="161"/>
      <c r="R55" s="186" t="str">
        <f>IF(K55&lt;&gt;0,登録入力シート!$A$7,"")</f>
        <v/>
      </c>
      <c r="S55" s="240"/>
      <c r="T55" s="240"/>
      <c r="U55" s="240" t="str">
        <f>IF(K55&lt;&gt;0,登録入力シート!$C$7,"")</f>
        <v/>
      </c>
    </row>
    <row r="56" spans="10:21" ht="25.5" customHeight="1" x14ac:dyDescent="0.15">
      <c r="J56" s="68">
        <v>49</v>
      </c>
      <c r="K56" s="138"/>
      <c r="L56" s="187" t="str">
        <f>IF(K56&lt;&gt;"",IF(VLOOKUP(K56,登録入力シート!$A$24:$P$122,4,FALSE)="M","男","女"),"")</f>
        <v/>
      </c>
      <c r="M56" s="187" t="str">
        <f>IF(K56&lt;&gt;"",VLOOKUP(K56,登録入力シート!$A$24:$Q$122,17),"")</f>
        <v/>
      </c>
      <c r="N56" s="186" t="str">
        <f>IF(K56&lt;&gt;"",VLOOKUP(K56,登録入力シート!$A$24:$P$122,5),"")</f>
        <v/>
      </c>
      <c r="O56" s="187" t="str">
        <f>IF(K56&lt;&gt;"",VLOOKUP(K56,登録入力シート!$A$24:$P$122,6)&amp;"　"&amp;VLOOKUP(K56,登録入力シート!$A$24:$P$122,7),"")</f>
        <v/>
      </c>
      <c r="P56" s="187" t="str">
        <f>IF(K56&lt;&gt;"",VLOOKUP(K56,登録入力シート!$A$24:$P$122,8)&amp;"　"&amp;VLOOKUP(K56,登録入力シート!$A$24:$P$122,9),"")</f>
        <v/>
      </c>
      <c r="Q56" s="161"/>
      <c r="R56" s="186" t="str">
        <f>IF(K56&lt;&gt;0,登録入力シート!$A$7,"")</f>
        <v/>
      </c>
      <c r="S56" s="240"/>
      <c r="T56" s="240"/>
      <c r="U56" s="240" t="str">
        <f>IF(K56&lt;&gt;0,登録入力シート!$C$7,"")</f>
        <v/>
      </c>
    </row>
    <row r="57" spans="10:21" ht="25.5" customHeight="1" x14ac:dyDescent="0.15">
      <c r="J57" s="68">
        <v>50</v>
      </c>
      <c r="K57" s="138"/>
      <c r="L57" s="187" t="str">
        <f>IF(K57&lt;&gt;"",IF(VLOOKUP(K57,登録入力シート!$A$24:$P$122,4,FALSE)="M","男","女"),"")</f>
        <v/>
      </c>
      <c r="M57" s="187" t="str">
        <f>IF(K57&lt;&gt;"",VLOOKUP(K57,登録入力シート!$A$24:$Q$122,17),"")</f>
        <v/>
      </c>
      <c r="N57" s="186" t="str">
        <f>IF(K57&lt;&gt;"",VLOOKUP(K57,登録入力シート!$A$24:$P$122,5),"")</f>
        <v/>
      </c>
      <c r="O57" s="187" t="str">
        <f>IF(K57&lt;&gt;"",VLOOKUP(K57,登録入力シート!$A$24:$P$122,6)&amp;"　"&amp;VLOOKUP(K57,登録入力シート!$A$24:$P$122,7),"")</f>
        <v/>
      </c>
      <c r="P57" s="187" t="str">
        <f>IF(K57&lt;&gt;"",VLOOKUP(K57,登録入力シート!$A$24:$P$122,8)&amp;"　"&amp;VLOOKUP(K57,登録入力シート!$A$24:$P$122,9),"")</f>
        <v/>
      </c>
      <c r="Q57" s="161"/>
      <c r="R57" s="186" t="str">
        <f>IF(K57&lt;&gt;0,登録入力シート!$A$7,"")</f>
        <v/>
      </c>
      <c r="S57" s="240"/>
      <c r="T57" s="240"/>
      <c r="U57" s="240" t="str">
        <f>IF(K57&lt;&gt;0,登録入力シート!$C$7,"")</f>
        <v/>
      </c>
    </row>
    <row r="58" spans="10:21" ht="25.5" customHeight="1" x14ac:dyDescent="0.15">
      <c r="J58" s="68">
        <v>51</v>
      </c>
      <c r="K58" s="138"/>
      <c r="L58" s="187" t="str">
        <f>IF(K58&lt;&gt;"",IF(VLOOKUP(K58,登録入力シート!$A$24:$P$122,4,FALSE)="M","男","女"),"")</f>
        <v/>
      </c>
      <c r="M58" s="187" t="str">
        <f>IF(K58&lt;&gt;"",VLOOKUP(K58,登録入力シート!$A$24:$Q$122,17),"")</f>
        <v/>
      </c>
      <c r="N58" s="186" t="str">
        <f>IF(K58&lt;&gt;"",VLOOKUP(K58,登録入力シート!$A$24:$P$122,5),"")</f>
        <v/>
      </c>
      <c r="O58" s="187" t="str">
        <f>IF(K58&lt;&gt;"",VLOOKUP(K58,登録入力シート!$A$24:$P$122,6)&amp;"　"&amp;VLOOKUP(K58,登録入力シート!$A$24:$P$122,7),"")</f>
        <v/>
      </c>
      <c r="P58" s="187" t="str">
        <f>IF(K58&lt;&gt;"",VLOOKUP(K58,登録入力シート!$A$24:$P$122,8)&amp;"　"&amp;VLOOKUP(K58,登録入力シート!$A$24:$P$122,9),"")</f>
        <v/>
      </c>
      <c r="Q58" s="161"/>
      <c r="R58" s="186" t="str">
        <f>IF(K58&lt;&gt;0,登録入力シート!$A$7,"")</f>
        <v/>
      </c>
      <c r="S58" s="240"/>
      <c r="T58" s="240"/>
      <c r="U58" s="240" t="str">
        <f>IF(K58&lt;&gt;0,登録入力シート!$C$7,"")</f>
        <v/>
      </c>
    </row>
    <row r="59" spans="10:21" ht="25.5" customHeight="1" x14ac:dyDescent="0.15">
      <c r="J59" s="68">
        <v>52</v>
      </c>
      <c r="K59" s="138"/>
      <c r="L59" s="187" t="str">
        <f>IF(K59&lt;&gt;"",IF(VLOOKUP(K59,登録入力シート!$A$24:$P$122,4,FALSE)="M","男","女"),"")</f>
        <v/>
      </c>
      <c r="M59" s="187" t="str">
        <f>IF(K59&lt;&gt;"",VLOOKUP(K59,登録入力シート!$A$24:$Q$122,17),"")</f>
        <v/>
      </c>
      <c r="N59" s="186" t="str">
        <f>IF(K59&lt;&gt;"",VLOOKUP(K59,登録入力シート!$A$24:$P$122,5),"")</f>
        <v/>
      </c>
      <c r="O59" s="187" t="str">
        <f>IF(K59&lt;&gt;"",VLOOKUP(K59,登録入力シート!$A$24:$P$122,6)&amp;"　"&amp;VLOOKUP(K59,登録入力シート!$A$24:$P$122,7),"")</f>
        <v/>
      </c>
      <c r="P59" s="187" t="str">
        <f>IF(K59&lt;&gt;"",VLOOKUP(K59,登録入力シート!$A$24:$P$122,8)&amp;"　"&amp;VLOOKUP(K59,登録入力シート!$A$24:$P$122,9),"")</f>
        <v/>
      </c>
      <c r="Q59" s="161"/>
      <c r="R59" s="186" t="str">
        <f>IF(K59&lt;&gt;0,登録入力シート!$A$7,"")</f>
        <v/>
      </c>
      <c r="S59" s="240"/>
      <c r="T59" s="240"/>
      <c r="U59" s="240" t="str">
        <f>IF(K59&lt;&gt;0,登録入力シート!$C$7,"")</f>
        <v/>
      </c>
    </row>
    <row r="60" spans="10:21" ht="25.5" customHeight="1" x14ac:dyDescent="0.15">
      <c r="J60" s="68">
        <v>53</v>
      </c>
      <c r="K60" s="138"/>
      <c r="L60" s="187" t="str">
        <f>IF(K60&lt;&gt;"",IF(VLOOKUP(K60,登録入力シート!$A$24:$P$122,4,FALSE)="M","男","女"),"")</f>
        <v/>
      </c>
      <c r="M60" s="187" t="str">
        <f>IF(K60&lt;&gt;"",VLOOKUP(K60,登録入力シート!$A$24:$Q$122,17),"")</f>
        <v/>
      </c>
      <c r="N60" s="186" t="str">
        <f>IF(K60&lt;&gt;"",VLOOKUP(K60,登録入力シート!$A$24:$P$122,5),"")</f>
        <v/>
      </c>
      <c r="O60" s="187" t="str">
        <f>IF(K60&lt;&gt;"",VLOOKUP(K60,登録入力シート!$A$24:$P$122,6)&amp;"　"&amp;VLOOKUP(K60,登録入力シート!$A$24:$P$122,7),"")</f>
        <v/>
      </c>
      <c r="P60" s="187" t="str">
        <f>IF(K60&lt;&gt;"",VLOOKUP(K60,登録入力シート!$A$24:$P$122,8)&amp;"　"&amp;VLOOKUP(K60,登録入力シート!$A$24:$P$122,9),"")</f>
        <v/>
      </c>
      <c r="Q60" s="161"/>
      <c r="R60" s="186" t="str">
        <f>IF(K60&lt;&gt;0,登録入力シート!$A$7,"")</f>
        <v/>
      </c>
      <c r="S60" s="240"/>
      <c r="T60" s="240"/>
      <c r="U60" s="240" t="str">
        <f>IF(K60&lt;&gt;0,登録入力シート!$C$7,"")</f>
        <v/>
      </c>
    </row>
    <row r="61" spans="10:21" ht="25.5" customHeight="1" x14ac:dyDescent="0.15">
      <c r="J61" s="68">
        <v>54</v>
      </c>
      <c r="K61" s="138"/>
      <c r="L61" s="187" t="str">
        <f>IF(K61&lt;&gt;"",IF(VLOOKUP(K61,登録入力シート!$A$24:$P$122,4,FALSE)="M","男","女"),"")</f>
        <v/>
      </c>
      <c r="M61" s="187" t="str">
        <f>IF(K61&lt;&gt;"",VLOOKUP(K61,登録入力シート!$A$24:$Q$122,17),"")</f>
        <v/>
      </c>
      <c r="N61" s="186" t="str">
        <f>IF(K61&lt;&gt;"",VLOOKUP(K61,登録入力シート!$A$24:$P$122,5),"")</f>
        <v/>
      </c>
      <c r="O61" s="187" t="str">
        <f>IF(K61&lt;&gt;"",VLOOKUP(K61,登録入力シート!$A$24:$P$122,6)&amp;"　"&amp;VLOOKUP(K61,登録入力シート!$A$24:$P$122,7),"")</f>
        <v/>
      </c>
      <c r="P61" s="187" t="str">
        <f>IF(K61&lt;&gt;"",VLOOKUP(K61,登録入力シート!$A$24:$P$122,8)&amp;"　"&amp;VLOOKUP(K61,登録入力シート!$A$24:$P$122,9),"")</f>
        <v/>
      </c>
      <c r="Q61" s="161"/>
      <c r="R61" s="186" t="str">
        <f>IF(K61&lt;&gt;0,登録入力シート!$A$7,"")</f>
        <v/>
      </c>
      <c r="S61" s="240"/>
      <c r="T61" s="240"/>
      <c r="U61" s="240" t="str">
        <f>IF(K61&lt;&gt;0,登録入力シート!$C$7,"")</f>
        <v/>
      </c>
    </row>
    <row r="62" spans="10:21" ht="25.5" customHeight="1" x14ac:dyDescent="0.15">
      <c r="J62" s="68">
        <v>55</v>
      </c>
      <c r="K62" s="138"/>
      <c r="L62" s="187" t="str">
        <f>IF(K62&lt;&gt;"",IF(VLOOKUP(K62,登録入力シート!$A$24:$P$122,4,FALSE)="M","男","女"),"")</f>
        <v/>
      </c>
      <c r="M62" s="187" t="str">
        <f>IF(K62&lt;&gt;"",VLOOKUP(K62,登録入力シート!$A$24:$Q$122,17),"")</f>
        <v/>
      </c>
      <c r="N62" s="186" t="str">
        <f>IF(K62&lt;&gt;"",VLOOKUP(K62,登録入力シート!$A$24:$P$122,5),"")</f>
        <v/>
      </c>
      <c r="O62" s="187" t="str">
        <f>IF(K62&lt;&gt;"",VLOOKUP(K62,登録入力シート!$A$24:$P$122,6)&amp;"　"&amp;VLOOKUP(K62,登録入力シート!$A$24:$P$122,7),"")</f>
        <v/>
      </c>
      <c r="P62" s="187" t="str">
        <f>IF(K62&lt;&gt;"",VLOOKUP(K62,登録入力シート!$A$24:$P$122,8)&amp;"　"&amp;VLOOKUP(K62,登録入力シート!$A$24:$P$122,9),"")</f>
        <v/>
      </c>
      <c r="Q62" s="161"/>
      <c r="R62" s="186" t="str">
        <f>IF(K62&lt;&gt;0,登録入力シート!$A$7,"")</f>
        <v/>
      </c>
      <c r="S62" s="240"/>
      <c r="T62" s="240"/>
      <c r="U62" s="240" t="str">
        <f>IF(K62&lt;&gt;0,登録入力シート!$C$7,"")</f>
        <v/>
      </c>
    </row>
    <row r="63" spans="10:21" ht="25.5" customHeight="1" x14ac:dyDescent="0.15">
      <c r="J63" s="68">
        <v>56</v>
      </c>
      <c r="K63" s="138"/>
      <c r="L63" s="187" t="str">
        <f>IF(K63&lt;&gt;"",IF(VLOOKUP(K63,登録入力シート!$A$24:$P$122,4,FALSE)="M","男","女"),"")</f>
        <v/>
      </c>
      <c r="M63" s="187" t="str">
        <f>IF(K63&lt;&gt;"",VLOOKUP(K63,登録入力シート!$A$24:$Q$122,17),"")</f>
        <v/>
      </c>
      <c r="N63" s="186" t="str">
        <f>IF(K63&lt;&gt;"",VLOOKUP(K63,登録入力シート!$A$24:$P$122,5),"")</f>
        <v/>
      </c>
      <c r="O63" s="187" t="str">
        <f>IF(K63&lt;&gt;"",VLOOKUP(K63,登録入力シート!$A$24:$P$122,6)&amp;"　"&amp;VLOOKUP(K63,登録入力シート!$A$24:$P$122,7),"")</f>
        <v/>
      </c>
      <c r="P63" s="187" t="str">
        <f>IF(K63&lt;&gt;"",VLOOKUP(K63,登録入力シート!$A$24:$P$122,8)&amp;"　"&amp;VLOOKUP(K63,登録入力シート!$A$24:$P$122,9),"")</f>
        <v/>
      </c>
      <c r="Q63" s="161"/>
      <c r="R63" s="186" t="str">
        <f>IF(K63&lt;&gt;0,登録入力シート!$A$7,"")</f>
        <v/>
      </c>
      <c r="S63" s="240"/>
      <c r="T63" s="240"/>
      <c r="U63" s="240" t="str">
        <f>IF(K63&lt;&gt;0,登録入力シート!$C$7,"")</f>
        <v/>
      </c>
    </row>
    <row r="64" spans="10:21" ht="25.5" customHeight="1" x14ac:dyDescent="0.15">
      <c r="J64" s="68">
        <v>57</v>
      </c>
      <c r="K64" s="138"/>
      <c r="L64" s="187" t="str">
        <f>IF(K64&lt;&gt;"",IF(VLOOKUP(K64,登録入力シート!$A$24:$P$122,4,FALSE)="M","男","女"),"")</f>
        <v/>
      </c>
      <c r="M64" s="187" t="str">
        <f>IF(K64&lt;&gt;"",VLOOKUP(K64,登録入力シート!$A$24:$Q$122,17),"")</f>
        <v/>
      </c>
      <c r="N64" s="186" t="str">
        <f>IF(K64&lt;&gt;"",VLOOKUP(K64,登録入力シート!$A$24:$P$122,5),"")</f>
        <v/>
      </c>
      <c r="O64" s="187" t="str">
        <f>IF(K64&lt;&gt;"",VLOOKUP(K64,登録入力シート!$A$24:$P$122,6)&amp;"　"&amp;VLOOKUP(K64,登録入力シート!$A$24:$P$122,7),"")</f>
        <v/>
      </c>
      <c r="P64" s="187" t="str">
        <f>IF(K64&lt;&gt;"",VLOOKUP(K64,登録入力シート!$A$24:$P$122,8)&amp;"　"&amp;VLOOKUP(K64,登録入力シート!$A$24:$P$122,9),"")</f>
        <v/>
      </c>
      <c r="Q64" s="161"/>
      <c r="R64" s="186" t="str">
        <f>IF(K64&lt;&gt;0,登録入力シート!$A$7,"")</f>
        <v/>
      </c>
      <c r="S64" s="240"/>
      <c r="T64" s="240"/>
      <c r="U64" s="240" t="str">
        <f>IF(K64&lt;&gt;0,登録入力シート!$C$7,"")</f>
        <v/>
      </c>
    </row>
    <row r="65" spans="10:21" ht="25.5" customHeight="1" x14ac:dyDescent="0.15">
      <c r="J65" s="68">
        <v>58</v>
      </c>
      <c r="K65" s="138"/>
      <c r="L65" s="187" t="str">
        <f>IF(K65&lt;&gt;"",IF(VLOOKUP(K65,登録入力シート!$A$24:$P$122,4,FALSE)="M","男","女"),"")</f>
        <v/>
      </c>
      <c r="M65" s="187" t="str">
        <f>IF(K65&lt;&gt;"",VLOOKUP(K65,登録入力シート!$A$24:$Q$122,17),"")</f>
        <v/>
      </c>
      <c r="N65" s="186" t="str">
        <f>IF(K65&lt;&gt;"",VLOOKUP(K65,登録入力シート!$A$24:$P$122,5),"")</f>
        <v/>
      </c>
      <c r="O65" s="187" t="str">
        <f>IF(K65&lt;&gt;"",VLOOKUP(K65,登録入力シート!$A$24:$P$122,6)&amp;"　"&amp;VLOOKUP(K65,登録入力シート!$A$24:$P$122,7),"")</f>
        <v/>
      </c>
      <c r="P65" s="187" t="str">
        <f>IF(K65&lt;&gt;"",VLOOKUP(K65,登録入力シート!$A$24:$P$122,8)&amp;"　"&amp;VLOOKUP(K65,登録入力シート!$A$24:$P$122,9),"")</f>
        <v/>
      </c>
      <c r="Q65" s="161"/>
      <c r="R65" s="186" t="str">
        <f>IF(K65&lt;&gt;0,登録入力シート!$A$7,"")</f>
        <v/>
      </c>
      <c r="S65" s="240"/>
      <c r="T65" s="240"/>
      <c r="U65" s="240" t="str">
        <f>IF(K65&lt;&gt;0,登録入力シート!$C$7,"")</f>
        <v/>
      </c>
    </row>
    <row r="66" spans="10:21" ht="25.5" customHeight="1" x14ac:dyDescent="0.15">
      <c r="J66" s="68">
        <v>59</v>
      </c>
      <c r="K66" s="138"/>
      <c r="L66" s="187" t="str">
        <f>IF(K66&lt;&gt;"",IF(VLOOKUP(K66,登録入力シート!$A$24:$P$122,4,FALSE)="M","男","女"),"")</f>
        <v/>
      </c>
      <c r="M66" s="187" t="str">
        <f>IF(K66&lt;&gt;"",VLOOKUP(K66,登録入力シート!$A$24:$Q$122,17),"")</f>
        <v/>
      </c>
      <c r="N66" s="186" t="str">
        <f>IF(K66&lt;&gt;"",VLOOKUP(K66,登録入力シート!$A$24:$P$122,5),"")</f>
        <v/>
      </c>
      <c r="O66" s="187" t="str">
        <f>IF(K66&lt;&gt;"",VLOOKUP(K66,登録入力シート!$A$24:$P$122,6)&amp;"　"&amp;VLOOKUP(K66,登録入力シート!$A$24:$P$122,7),"")</f>
        <v/>
      </c>
      <c r="P66" s="187" t="str">
        <f>IF(K66&lt;&gt;"",VLOOKUP(K66,登録入力シート!$A$24:$P$122,8)&amp;"　"&amp;VLOOKUP(K66,登録入力シート!$A$24:$P$122,9),"")</f>
        <v/>
      </c>
      <c r="Q66" s="161"/>
      <c r="R66" s="186" t="str">
        <f>IF(K66&lt;&gt;0,登録入力シート!$A$7,"")</f>
        <v/>
      </c>
      <c r="S66" s="240"/>
      <c r="T66" s="240"/>
      <c r="U66" s="240" t="str">
        <f>IF(K66&lt;&gt;0,登録入力シート!$C$7,"")</f>
        <v/>
      </c>
    </row>
    <row r="67" spans="10:21" ht="25.5" customHeight="1" x14ac:dyDescent="0.15">
      <c r="J67" s="68">
        <v>60</v>
      </c>
      <c r="K67" s="138"/>
      <c r="L67" s="187" t="str">
        <f>IF(K67&lt;&gt;"",IF(VLOOKUP(K67,登録入力シート!$A$24:$P$122,4,FALSE)="M","男","女"),"")</f>
        <v/>
      </c>
      <c r="M67" s="187" t="str">
        <f>IF(K67&lt;&gt;"",VLOOKUP(K67,登録入力シート!$A$24:$Q$122,17),"")</f>
        <v/>
      </c>
      <c r="N67" s="186" t="str">
        <f>IF(K67&lt;&gt;"",VLOOKUP(K67,登録入力シート!$A$24:$P$122,5),"")</f>
        <v/>
      </c>
      <c r="O67" s="187" t="str">
        <f>IF(K67&lt;&gt;"",VLOOKUP(K67,登録入力シート!$A$24:$P$122,6)&amp;"　"&amp;VLOOKUP(K67,登録入力シート!$A$24:$P$122,7),"")</f>
        <v/>
      </c>
      <c r="P67" s="187" t="str">
        <f>IF(K67&lt;&gt;"",VLOOKUP(K67,登録入力シート!$A$24:$P$122,8)&amp;"　"&amp;VLOOKUP(K67,登録入力シート!$A$24:$P$122,9),"")</f>
        <v/>
      </c>
      <c r="Q67" s="161"/>
      <c r="R67" s="186" t="str">
        <f>IF(K67&lt;&gt;0,登録入力シート!$A$7,"")</f>
        <v/>
      </c>
      <c r="S67" s="240"/>
      <c r="T67" s="240"/>
      <c r="U67" s="240" t="str">
        <f>IF(K67&lt;&gt;0,登録入力シート!$C$7,"")</f>
        <v/>
      </c>
    </row>
  </sheetData>
  <phoneticPr fontId="5"/>
  <dataValidations count="4">
    <dataValidation type="list" allowBlank="1" showInputMessage="1" showErrorMessage="1" sqref="H8:H13" xr:uid="{00000000-0002-0000-0600-000000000000}">
      <formula1>"男,女,　,"</formula1>
    </dataValidation>
    <dataValidation type="textLength" imeMode="off" operator="equal" allowBlank="1" showInputMessage="1" showErrorMessage="1" sqref="K8:K67" xr:uid="{00000000-0002-0000-0600-000001000000}">
      <formula1>2</formula1>
    </dataValidation>
    <dataValidation type="list" allowBlank="1" showInputMessage="1" showErrorMessage="1" sqref="T8:T67 E8:E13" xr:uid="{00000000-0002-0000-0600-000002000000}">
      <formula1>職名</formula1>
    </dataValidation>
    <dataValidation type="list" allowBlank="1" showInputMessage="1" showErrorMessage="1" sqref="D8:D13" xr:uid="{00000000-0002-0000-0600-000003000000}">
      <formula1>役</formula1>
    </dataValidation>
  </dataValidations>
  <pageMargins left="0.28000000000000003" right="0.15748031496062992" top="0.31496062992125984" bottom="0.27559055118110237" header="0.19685039370078741" footer="0.19685039370078741"/>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入力方法</vt:lpstr>
      <vt:lpstr>登録入力シート</vt:lpstr>
      <vt:lpstr>認知書</vt:lpstr>
      <vt:lpstr>ソフトボール専門部専用（ 県大会申込書）</vt:lpstr>
      <vt:lpstr>ソフトボール専門部専用（ 県大会申込書） (枠のみ)</vt:lpstr>
      <vt:lpstr>記録用</vt:lpstr>
      <vt:lpstr>インポート用</vt:lpstr>
      <vt:lpstr>認知書入力上の注意</vt:lpstr>
      <vt:lpstr>インターハイ出場者名簿（学校別）</vt:lpstr>
      <vt:lpstr>注意事項</vt:lpstr>
      <vt:lpstr>転記用(事務局で使用するのでいじらないでください）</vt:lpstr>
      <vt:lpstr>'インターハイ出場者名簿（学校別）'!Print_Area</vt:lpstr>
      <vt:lpstr>'ソフトボール専門部専用（ 県大会申込書）'!Print_Area</vt:lpstr>
      <vt:lpstr>'ソフトボール専門部専用（ 県大会申込書） (枠のみ)'!Print_Area</vt:lpstr>
      <vt:lpstr>注意事項!Print_Area</vt:lpstr>
      <vt:lpstr>登録入力シート!Print_Area</vt:lpstr>
      <vt:lpstr>認知書!Print_Area</vt:lpstr>
      <vt:lpstr>認知書入力上の注意!Print_Area</vt:lpstr>
      <vt:lpstr>登録入力シート!Print_Titles</vt:lpstr>
      <vt:lpstr>学校名</vt:lpstr>
      <vt:lpstr>検索範囲</vt:lpstr>
      <vt:lpstr>職名</vt:lpstr>
      <vt:lpstr>職名・外部指導者</vt:lpstr>
      <vt:lpstr>地区</vt:lpstr>
      <vt:lpstr>役</vt:lpstr>
    </vt:vector>
  </TitlesOfParts>
  <Company>バドミントン部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新井研二</dc:creator>
  <cp:lastModifiedBy>teacher</cp:lastModifiedBy>
  <cp:lastPrinted>2018-05-11T00:32:18Z</cp:lastPrinted>
  <dcterms:created xsi:type="dcterms:W3CDTF">2001-11-18T13:34:32Z</dcterms:created>
  <dcterms:modified xsi:type="dcterms:W3CDTF">2025-05-09T05:58:30Z</dcterms:modified>
</cp:coreProperties>
</file>